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URSOS MATERIALES\ANEXO 2\"/>
    </mc:Choice>
  </mc:AlternateContent>
  <bookViews>
    <workbookView xWindow="1125" yWindow="495" windowWidth="21600" windowHeight="15105" tabRatio="721"/>
  </bookViews>
  <sheets>
    <sheet name="ANEXO 2" sheetId="2" r:id="rId1"/>
  </sheets>
  <definedNames>
    <definedName name="_xlnm.Print_Area" localSheetId="0">'ANEXO 2'!$A$1:$P$144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9" i="2" l="1"/>
  <c r="F109" i="2"/>
  <c r="F102" i="2" l="1"/>
  <c r="E102" i="2"/>
  <c r="G63" i="2" l="1"/>
  <c r="F63" i="2"/>
  <c r="G55" i="2"/>
  <c r="F55" i="2"/>
  <c r="G47" i="2"/>
  <c r="F47" i="2"/>
  <c r="G39" i="2"/>
  <c r="J109" i="2" s="1"/>
  <c r="F39" i="2"/>
  <c r="G31" i="2"/>
  <c r="F31" i="2"/>
  <c r="G23" i="2"/>
  <c r="F23" i="2"/>
  <c r="G15" i="2"/>
  <c r="K104" i="2" s="1"/>
  <c r="F15" i="2"/>
</calcChain>
</file>

<file path=xl/sharedStrings.xml><?xml version="1.0" encoding="utf-8"?>
<sst xmlns="http://schemas.openxmlformats.org/spreadsheetml/2006/main" count="496" uniqueCount="113">
  <si>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</si>
  <si>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</si>
  <si>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</si>
  <si>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</si>
  <si>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</si>
  <si>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</si>
  <si>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</si>
  <si>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</si>
  <si>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</si>
  <si>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</si>
  <si>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</si>
  <si>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</si>
  <si>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</si>
  <si>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</si>
  <si>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</si>
  <si>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</si>
  <si>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</si>
  <si>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</si>
  <si>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</si>
  <si>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</si>
  <si>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</si>
  <si>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</si>
  <si>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</si>
  <si>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</si>
  <si>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</si>
  <si>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</si>
  <si>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</si>
  <si>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</si>
  <si>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</si>
  <si>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</si>
  <si>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</si>
  <si>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</si>
  <si>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</si>
  <si>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</si>
  <si>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</si>
  <si>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</si>
  <si>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</si>
  <si>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</si>
  <si>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</si>
  <si>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</si>
  <si>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</si>
  <si>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</si>
  <si>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</si>
  <si>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</si>
  <si>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 xml:space="preserve">(O) TOTAL MONTO ADJUDICADO PESOS: </t>
  </si>
  <si>
    <t>Subdirección de Seguimiento a la Gestión Pública</t>
  </si>
  <si>
    <t>N/A</t>
  </si>
  <si>
    <t xml:space="preserve">ALAMO TEMAPACHE </t>
  </si>
  <si>
    <t xml:space="preserve">HUASTECA BAJA </t>
  </si>
  <si>
    <t>SERVICIO</t>
  </si>
  <si>
    <t xml:space="preserve">BIEN </t>
  </si>
  <si>
    <t xml:space="preserve">TUXPAN </t>
  </si>
  <si>
    <t>INSTITUTO TECNOLÓGICO SUPERIOR DE ÁLAMO TEMAPACHE</t>
  </si>
  <si>
    <t>PROPIOS</t>
  </si>
  <si>
    <t>INSTITUTO DE LA POLICIA AUXILIAR Y PROTECCION PATRIMONIAL PARA EL ESTADO DE VERACRUZ DE IGNACIO DE LA LLAVE</t>
  </si>
  <si>
    <t>SERVICIOS DE VIGILANCIA</t>
  </si>
  <si>
    <t>NARANJOS</t>
  </si>
  <si>
    <t>SSE/D-1595/2019</t>
  </si>
  <si>
    <t>ARRENDAMIENTO DE EQUIPO DE FOTOCOPIADO</t>
  </si>
  <si>
    <t>AURORA MUÑOZ CRUZ</t>
  </si>
  <si>
    <t>NO APLICA</t>
  </si>
  <si>
    <t>TIHUATLAN</t>
  </si>
  <si>
    <t>TOTONACA</t>
  </si>
  <si>
    <t>SELENE  NEFTALI SERRANO VARGAS</t>
  </si>
  <si>
    <t xml:space="preserve">HUASTECA ALTA </t>
  </si>
  <si>
    <t>CERRO AZUL</t>
  </si>
  <si>
    <t>JORGE ALBERTO BARRIOS GALVAN</t>
  </si>
  <si>
    <t>DORA ELSY HERRERA CRUZ</t>
  </si>
  <si>
    <t>CONSERVACIÓN Y MANTENIMIENTO DE VEHÍCULOS ADSCRITOS A SERVICIOS ADMINISTRATIVOS</t>
  </si>
  <si>
    <t>CONSERVACIÓN Y MANTENIMIENTO DE INMUEBLES (EDIFICIOS PÚBLICOS)</t>
  </si>
  <si>
    <t>MATERIAL ELÉCTRICO Y ELECTRÓNICO</t>
  </si>
  <si>
    <t>MATERIAL PARA MANTENIMIENTO DE MAQUINARIA Y EQUIPO</t>
  </si>
  <si>
    <t>MATERIALES Y SUMINISTROS VARIOS</t>
  </si>
  <si>
    <r>
      <t xml:space="preserve">REPORTE DE ADQUISICIONES DEL  01  AL  31  DE  </t>
    </r>
    <r>
      <rPr>
        <b/>
        <u/>
        <sz val="10"/>
        <rFont val="Arial"/>
        <family val="2"/>
      </rPr>
      <t xml:space="preserve">      OCTUBRE       </t>
    </r>
    <r>
      <rPr>
        <b/>
        <sz val="10"/>
        <rFont val="Arial"/>
        <family val="2"/>
      </rPr>
      <t xml:space="preserve"> DE 2019</t>
    </r>
  </si>
  <si>
    <t>OTROS GASTOS DE PUBLICACIÓN, DIFUSIÓN E INFORMACIÓN</t>
  </si>
  <si>
    <t>SANDRA IVETTE COMPAÑ MORALES</t>
  </si>
  <si>
    <t>XALAPA</t>
  </si>
  <si>
    <t>IGNACIO LEAL HUERTA</t>
  </si>
  <si>
    <t>SSE/D-1095/2019</t>
  </si>
  <si>
    <t>211210040220000/000833CG/2019</t>
  </si>
  <si>
    <t>TRACTORES RIVERA, S.A. P.I. DE C.V.</t>
  </si>
  <si>
    <t>PINTURAS</t>
  </si>
  <si>
    <t>PINGOL, S.A DE C.V.</t>
  </si>
  <si>
    <t>PRENDAS DE PROTECCIÓN</t>
  </si>
  <si>
    <t>UNIFORMES DE TAMPICO, S.A DE C.V.</t>
  </si>
  <si>
    <t>POZA RICA</t>
  </si>
  <si>
    <t>VESTUARIO Y UNIFORMES</t>
  </si>
  <si>
    <t>ANGEL HERNÁNDEZ RESENDIZ</t>
  </si>
  <si>
    <t>NORMA VIDAL ROMERO</t>
  </si>
  <si>
    <t>HOME DEPOT MÉXICO, S. DE R.L. DE C.V.</t>
  </si>
  <si>
    <t>ADRIAN SANTIAGO MARIANO</t>
  </si>
  <si>
    <t>ESPECTÁCULOS CULTURALES</t>
  </si>
  <si>
    <t>NORMA SERRANO CASAS</t>
  </si>
  <si>
    <t>JOSE RAFAEL BARRERA VALDES</t>
  </si>
  <si>
    <t>SUSTANCIAS QUÍMICAS</t>
  </si>
  <si>
    <t>CSIYC LEADERPEOPLE S.A DE C.V.</t>
  </si>
  <si>
    <t>ATENCIÓN A VISITANTES</t>
  </si>
  <si>
    <t>HOTEL FLORIDA DE TUXPAN, S.A.</t>
  </si>
  <si>
    <t>S</t>
  </si>
  <si>
    <t>COMBUSTIBLES, LUBRICANTES Y ADITIVOS PARA PROGRAMAS DE SEGURIDAD PÚBLICA</t>
  </si>
  <si>
    <t>PROLIMP DEL CENTRO, S.A. DE C.V.</t>
  </si>
  <si>
    <t>TEXTILES</t>
  </si>
  <si>
    <t>GRUPO PARISINA, S.A. DE C.V.</t>
  </si>
  <si>
    <t>REFACCIONES Y ACCESORIOS DE EQUIPO DE COMPUTO</t>
  </si>
  <si>
    <t>LEVITT LEAED SALGADO MERCADO</t>
  </si>
  <si>
    <t>CONSERVACIÓN Y MANTENIMIENTO DE INMUEBLES /EDIFICIOS PÚBLICOS</t>
  </si>
  <si>
    <t>DANIEL LUGO CORONADO</t>
  </si>
  <si>
    <t>SSE/D-2454/2019</t>
  </si>
  <si>
    <t>211210040220000/001959CG/2019</t>
  </si>
  <si>
    <t>SSE/D-2432/2019</t>
  </si>
  <si>
    <t>211210040220000/001951CG/2019</t>
  </si>
  <si>
    <t>FUMIGACIÓN</t>
  </si>
  <si>
    <t>LS-008001-017-19 (CONSOLIDACIÓN CON SEFIPLAN)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</si>
</sst>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1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8" fontId="11" fillId="0" borderId="13" xfId="0" applyNumberFormat="1" applyFont="1" applyFill="1" applyBorder="1" applyAlignment="1">
      <alignment vertical="center" wrapText="1"/>
    </xf>
    <xf numFmtId="8" fontId="11" fillId="0" borderId="8" xfId="0" applyNumberFormat="1" applyFont="1" applyFill="1" applyBorder="1" applyAlignment="1">
      <alignment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tabSelected="1" topLeftCell="A105" zoomScaleNormal="100" zoomScaleSheetLayoutView="100" workbookViewId="0">
      <selection activeCell="A116" sqref="A116"/>
    </sheetView>
  </sheetViews>
  <sheetFormatPr baseColWidth="10" defaultRowHeight="11.25" x14ac:dyDescent="0.2"/>
  <cols>
    <col min="1" max="4" width="21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2.75" x14ac:dyDescent="0.2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2.75" x14ac:dyDescent="0.2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2.75" x14ac:dyDescent="0.2">
      <c r="A5" s="89" t="s">
        <v>73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7" ht="20.2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81" t="s">
        <v>40</v>
      </c>
      <c r="P6" s="81"/>
    </row>
    <row r="7" spans="1:17" ht="12.75" x14ac:dyDescent="0.2">
      <c r="A7" s="90" t="s">
        <v>52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7" ht="12.7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30"/>
    </row>
    <row r="9" spans="1:17" x14ac:dyDescent="0.2">
      <c r="A9" s="84" t="s">
        <v>19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7" ht="32.25" customHeight="1" x14ac:dyDescent="0.2">
      <c r="A10" s="80" t="s">
        <v>3</v>
      </c>
      <c r="B10" s="69" t="s">
        <v>4</v>
      </c>
      <c r="C10" s="70"/>
      <c r="D10" s="80" t="s">
        <v>11</v>
      </c>
      <c r="E10" s="80" t="s">
        <v>12</v>
      </c>
      <c r="F10" s="64" t="s">
        <v>6</v>
      </c>
      <c r="G10" s="65" t="s">
        <v>7</v>
      </c>
      <c r="H10" s="64" t="s">
        <v>30</v>
      </c>
      <c r="I10" s="64" t="s">
        <v>43</v>
      </c>
      <c r="J10" s="80" t="s">
        <v>31</v>
      </c>
      <c r="K10" s="80"/>
      <c r="L10" s="86" t="s">
        <v>32</v>
      </c>
      <c r="M10" s="87"/>
      <c r="N10" s="88"/>
      <c r="O10" s="65" t="s">
        <v>36</v>
      </c>
      <c r="P10" s="65" t="s">
        <v>37</v>
      </c>
      <c r="Q10" s="13"/>
    </row>
    <row r="11" spans="1:17" ht="12" customHeight="1" x14ac:dyDescent="0.2">
      <c r="A11" s="80"/>
      <c r="B11" s="71"/>
      <c r="C11" s="72"/>
      <c r="D11" s="80"/>
      <c r="E11" s="80"/>
      <c r="F11" s="64"/>
      <c r="G11" s="65"/>
      <c r="H11" s="64"/>
      <c r="I11" s="64"/>
      <c r="J11" s="80"/>
      <c r="K11" s="80"/>
      <c r="L11" s="85" t="s">
        <v>5</v>
      </c>
      <c r="M11" s="85"/>
      <c r="N11" s="80" t="s">
        <v>35</v>
      </c>
      <c r="O11" s="65"/>
      <c r="P11" s="65"/>
    </row>
    <row r="12" spans="1:17" ht="12.75" customHeight="1" x14ac:dyDescent="0.2">
      <c r="A12" s="80"/>
      <c r="B12" s="73"/>
      <c r="C12" s="74"/>
      <c r="D12" s="80"/>
      <c r="E12" s="80"/>
      <c r="F12" s="64"/>
      <c r="G12" s="65"/>
      <c r="H12" s="64"/>
      <c r="I12" s="64"/>
      <c r="J12" s="80"/>
      <c r="K12" s="80"/>
      <c r="L12" s="28" t="s">
        <v>33</v>
      </c>
      <c r="M12" s="28" t="s">
        <v>34</v>
      </c>
      <c r="N12" s="80"/>
      <c r="O12" s="65"/>
      <c r="P12" s="65"/>
    </row>
    <row r="13" spans="1:17" s="26" customFormat="1" ht="13.5" customHeight="1" x14ac:dyDescent="0.2">
      <c r="A13" s="25"/>
      <c r="B13" s="75"/>
      <c r="C13" s="76"/>
      <c r="D13" s="1"/>
      <c r="E13" s="1"/>
      <c r="F13" s="19"/>
      <c r="G13" s="19"/>
      <c r="H13" s="2"/>
      <c r="I13" s="2"/>
      <c r="J13" s="79"/>
      <c r="K13" s="79"/>
      <c r="L13" s="1"/>
      <c r="M13" s="1"/>
      <c r="N13" s="1"/>
      <c r="O13" s="23"/>
      <c r="P13" s="8"/>
    </row>
    <row r="14" spans="1:17" s="26" customFormat="1" ht="13.5" customHeight="1" x14ac:dyDescent="0.2">
      <c r="A14" s="29"/>
      <c r="B14" s="77"/>
      <c r="C14" s="78"/>
      <c r="D14" s="24"/>
      <c r="E14" s="24"/>
      <c r="F14" s="20"/>
      <c r="G14" s="21"/>
      <c r="H14" s="9"/>
      <c r="I14" s="9"/>
      <c r="J14" s="82"/>
      <c r="K14" s="83"/>
      <c r="L14" s="1"/>
      <c r="M14" s="1"/>
      <c r="N14" s="8"/>
      <c r="O14" s="23"/>
      <c r="P14" s="8"/>
    </row>
    <row r="15" spans="1:17" ht="18.75" customHeight="1" x14ac:dyDescent="0.2">
      <c r="A15" s="66" t="s">
        <v>39</v>
      </c>
      <c r="B15" s="67"/>
      <c r="C15" s="67"/>
      <c r="D15" s="67"/>
      <c r="E15" s="68"/>
      <c r="F15" s="21">
        <f>SUM(F13:F14)</f>
        <v>0</v>
      </c>
      <c r="G15" s="21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84" t="s">
        <v>20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7" ht="32.25" customHeight="1" x14ac:dyDescent="0.2">
      <c r="A18" s="80" t="s">
        <v>3</v>
      </c>
      <c r="B18" s="69" t="s">
        <v>4</v>
      </c>
      <c r="C18" s="70"/>
      <c r="D18" s="80" t="s">
        <v>11</v>
      </c>
      <c r="E18" s="80" t="s">
        <v>12</v>
      </c>
      <c r="F18" s="64" t="s">
        <v>6</v>
      </c>
      <c r="G18" s="65" t="s">
        <v>7</v>
      </c>
      <c r="H18" s="64" t="s">
        <v>30</v>
      </c>
      <c r="I18" s="64" t="s">
        <v>43</v>
      </c>
      <c r="J18" s="80" t="s">
        <v>31</v>
      </c>
      <c r="K18" s="80"/>
      <c r="L18" s="86" t="s">
        <v>32</v>
      </c>
      <c r="M18" s="87"/>
      <c r="N18" s="88"/>
      <c r="O18" s="65" t="s">
        <v>36</v>
      </c>
      <c r="P18" s="65" t="s">
        <v>37</v>
      </c>
      <c r="Q18" s="13"/>
    </row>
    <row r="19" spans="1:17" ht="12" customHeight="1" x14ac:dyDescent="0.2">
      <c r="A19" s="80"/>
      <c r="B19" s="71"/>
      <c r="C19" s="72"/>
      <c r="D19" s="80"/>
      <c r="E19" s="80"/>
      <c r="F19" s="64"/>
      <c r="G19" s="65"/>
      <c r="H19" s="64"/>
      <c r="I19" s="64"/>
      <c r="J19" s="80"/>
      <c r="K19" s="80"/>
      <c r="L19" s="85" t="s">
        <v>5</v>
      </c>
      <c r="M19" s="85"/>
      <c r="N19" s="80" t="s">
        <v>35</v>
      </c>
      <c r="O19" s="65"/>
      <c r="P19" s="65"/>
    </row>
    <row r="20" spans="1:17" ht="12.75" customHeight="1" x14ac:dyDescent="0.2">
      <c r="A20" s="80"/>
      <c r="B20" s="73"/>
      <c r="C20" s="74"/>
      <c r="D20" s="80"/>
      <c r="E20" s="80"/>
      <c r="F20" s="64"/>
      <c r="G20" s="65"/>
      <c r="H20" s="64"/>
      <c r="I20" s="64"/>
      <c r="J20" s="80"/>
      <c r="K20" s="80"/>
      <c r="L20" s="28" t="s">
        <v>33</v>
      </c>
      <c r="M20" s="28" t="s">
        <v>34</v>
      </c>
      <c r="N20" s="80"/>
      <c r="O20" s="65"/>
      <c r="P20" s="65"/>
    </row>
    <row r="21" spans="1:17" s="26" customFormat="1" ht="13.5" customHeight="1" x14ac:dyDescent="0.2">
      <c r="A21" s="25"/>
      <c r="B21" s="75"/>
      <c r="C21" s="76"/>
      <c r="D21" s="1"/>
      <c r="E21" s="1"/>
      <c r="F21" s="19"/>
      <c r="G21" s="19"/>
      <c r="H21" s="2"/>
      <c r="I21" s="2"/>
      <c r="J21" s="79"/>
      <c r="K21" s="79"/>
      <c r="L21" s="1"/>
      <c r="M21" s="1"/>
      <c r="N21" s="1"/>
      <c r="O21" s="23"/>
      <c r="P21" s="8"/>
    </row>
    <row r="22" spans="1:17" s="26" customFormat="1" ht="13.5" customHeight="1" x14ac:dyDescent="0.2">
      <c r="A22" s="29"/>
      <c r="B22" s="77"/>
      <c r="C22" s="78"/>
      <c r="D22" s="24"/>
      <c r="E22" s="24"/>
      <c r="F22" s="20"/>
      <c r="G22" s="21"/>
      <c r="H22" s="9"/>
      <c r="I22" s="9"/>
      <c r="J22" s="82"/>
      <c r="K22" s="83"/>
      <c r="L22" s="1"/>
      <c r="M22" s="1"/>
      <c r="N22" s="8"/>
      <c r="O22" s="23"/>
      <c r="P22" s="8"/>
    </row>
    <row r="23" spans="1:17" ht="18.75" customHeight="1" x14ac:dyDescent="0.2">
      <c r="A23" s="66" t="s">
        <v>39</v>
      </c>
      <c r="B23" s="67"/>
      <c r="C23" s="67"/>
      <c r="D23" s="67"/>
      <c r="E23" s="68"/>
      <c r="F23" s="21">
        <f>SUM(F21:F22)</f>
        <v>0</v>
      </c>
      <c r="G23" s="21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84" t="s">
        <v>21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7" ht="32.25" customHeight="1" x14ac:dyDescent="0.2">
      <c r="A26" s="80" t="s">
        <v>3</v>
      </c>
      <c r="B26" s="69" t="s">
        <v>4</v>
      </c>
      <c r="C26" s="70"/>
      <c r="D26" s="80" t="s">
        <v>11</v>
      </c>
      <c r="E26" s="80" t="s">
        <v>12</v>
      </c>
      <c r="F26" s="64" t="s">
        <v>6</v>
      </c>
      <c r="G26" s="65" t="s">
        <v>7</v>
      </c>
      <c r="H26" s="64" t="s">
        <v>30</v>
      </c>
      <c r="I26" s="64" t="s">
        <v>43</v>
      </c>
      <c r="J26" s="80" t="s">
        <v>31</v>
      </c>
      <c r="K26" s="80"/>
      <c r="L26" s="86" t="s">
        <v>32</v>
      </c>
      <c r="M26" s="87"/>
      <c r="N26" s="88"/>
      <c r="O26" s="65" t="s">
        <v>36</v>
      </c>
      <c r="P26" s="65" t="s">
        <v>37</v>
      </c>
      <c r="Q26" s="13"/>
    </row>
    <row r="27" spans="1:17" ht="12" customHeight="1" x14ac:dyDescent="0.2">
      <c r="A27" s="80"/>
      <c r="B27" s="71"/>
      <c r="C27" s="72"/>
      <c r="D27" s="80"/>
      <c r="E27" s="80"/>
      <c r="F27" s="64"/>
      <c r="G27" s="65"/>
      <c r="H27" s="64"/>
      <c r="I27" s="64"/>
      <c r="J27" s="80"/>
      <c r="K27" s="80"/>
      <c r="L27" s="85" t="s">
        <v>5</v>
      </c>
      <c r="M27" s="85"/>
      <c r="N27" s="80" t="s">
        <v>35</v>
      </c>
      <c r="O27" s="65"/>
      <c r="P27" s="65"/>
    </row>
    <row r="28" spans="1:17" ht="12.75" customHeight="1" x14ac:dyDescent="0.2">
      <c r="A28" s="80"/>
      <c r="B28" s="73"/>
      <c r="C28" s="74"/>
      <c r="D28" s="80"/>
      <c r="E28" s="80"/>
      <c r="F28" s="64"/>
      <c r="G28" s="65"/>
      <c r="H28" s="64"/>
      <c r="I28" s="64"/>
      <c r="J28" s="80"/>
      <c r="K28" s="80"/>
      <c r="L28" s="28" t="s">
        <v>33</v>
      </c>
      <c r="M28" s="28" t="s">
        <v>34</v>
      </c>
      <c r="N28" s="80"/>
      <c r="O28" s="65"/>
      <c r="P28" s="65"/>
    </row>
    <row r="29" spans="1:17" s="26" customFormat="1" ht="13.5" customHeight="1" x14ac:dyDescent="0.2">
      <c r="A29" s="25"/>
      <c r="B29" s="75"/>
      <c r="C29" s="76"/>
      <c r="D29" s="1"/>
      <c r="E29" s="1"/>
      <c r="F29" s="19"/>
      <c r="G29" s="19"/>
      <c r="H29" s="2"/>
      <c r="I29" s="2"/>
      <c r="J29" s="79"/>
      <c r="K29" s="79"/>
      <c r="L29" s="1"/>
      <c r="M29" s="1"/>
      <c r="N29" s="1"/>
      <c r="O29" s="23"/>
      <c r="P29" s="8"/>
    </row>
    <row r="30" spans="1:17" s="26" customFormat="1" ht="13.5" customHeight="1" x14ac:dyDescent="0.2">
      <c r="A30" s="29"/>
      <c r="B30" s="77"/>
      <c r="C30" s="78"/>
      <c r="D30" s="24"/>
      <c r="E30" s="24"/>
      <c r="F30" s="20"/>
      <c r="G30" s="21"/>
      <c r="H30" s="9"/>
      <c r="I30" s="9"/>
      <c r="J30" s="82"/>
      <c r="K30" s="83"/>
      <c r="L30" s="1"/>
      <c r="M30" s="1"/>
      <c r="N30" s="8"/>
      <c r="O30" s="23"/>
      <c r="P30" s="8"/>
    </row>
    <row r="31" spans="1:17" ht="18.75" customHeight="1" x14ac:dyDescent="0.2">
      <c r="A31" s="66" t="s">
        <v>39</v>
      </c>
      <c r="B31" s="67"/>
      <c r="C31" s="67"/>
      <c r="D31" s="67"/>
      <c r="E31" s="68"/>
      <c r="F31" s="21">
        <f>SUM(F29:F30)</f>
        <v>0</v>
      </c>
      <c r="G31" s="21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84" t="s">
        <v>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7"/>
    </row>
    <row r="34" spans="1:18" ht="32.25" customHeight="1" x14ac:dyDescent="0.2">
      <c r="A34" s="80" t="s">
        <v>3</v>
      </c>
      <c r="B34" s="69" t="s">
        <v>4</v>
      </c>
      <c r="C34" s="70"/>
      <c r="D34" s="80" t="s">
        <v>11</v>
      </c>
      <c r="E34" s="80" t="s">
        <v>12</v>
      </c>
      <c r="F34" s="64" t="s">
        <v>6</v>
      </c>
      <c r="G34" s="65" t="s">
        <v>7</v>
      </c>
      <c r="H34" s="64" t="s">
        <v>30</v>
      </c>
      <c r="I34" s="64" t="s">
        <v>43</v>
      </c>
      <c r="J34" s="80" t="s">
        <v>31</v>
      </c>
      <c r="K34" s="80"/>
      <c r="L34" s="86" t="s">
        <v>32</v>
      </c>
      <c r="M34" s="87"/>
      <c r="N34" s="88"/>
      <c r="O34" s="65" t="s">
        <v>36</v>
      </c>
      <c r="P34" s="65" t="s">
        <v>37</v>
      </c>
      <c r="Q34" s="7"/>
    </row>
    <row r="35" spans="1:18" ht="12" customHeight="1" x14ac:dyDescent="0.2">
      <c r="A35" s="80"/>
      <c r="B35" s="71"/>
      <c r="C35" s="72"/>
      <c r="D35" s="80"/>
      <c r="E35" s="80"/>
      <c r="F35" s="64"/>
      <c r="G35" s="65"/>
      <c r="H35" s="64"/>
      <c r="I35" s="64"/>
      <c r="J35" s="80"/>
      <c r="K35" s="80"/>
      <c r="L35" s="85" t="s">
        <v>5</v>
      </c>
      <c r="M35" s="85"/>
      <c r="N35" s="80" t="s">
        <v>35</v>
      </c>
      <c r="O35" s="65"/>
      <c r="P35" s="65"/>
      <c r="Q35" s="7"/>
    </row>
    <row r="36" spans="1:18" ht="12.75" customHeight="1" x14ac:dyDescent="0.2">
      <c r="A36" s="80"/>
      <c r="B36" s="73"/>
      <c r="C36" s="74"/>
      <c r="D36" s="80"/>
      <c r="E36" s="80"/>
      <c r="F36" s="64"/>
      <c r="G36" s="65"/>
      <c r="H36" s="64"/>
      <c r="I36" s="64"/>
      <c r="J36" s="80"/>
      <c r="K36" s="80"/>
      <c r="L36" s="28" t="s">
        <v>33</v>
      </c>
      <c r="M36" s="28" t="s">
        <v>34</v>
      </c>
      <c r="N36" s="80"/>
      <c r="O36" s="65"/>
      <c r="P36" s="65"/>
    </row>
    <row r="37" spans="1:18" s="26" customFormat="1" ht="34.5" customHeight="1" x14ac:dyDescent="0.2">
      <c r="A37" s="25" t="s">
        <v>112</v>
      </c>
      <c r="B37" s="75" t="s">
        <v>111</v>
      </c>
      <c r="C37" s="76"/>
      <c r="D37" s="50" t="s">
        <v>78</v>
      </c>
      <c r="E37" s="50" t="s">
        <v>79</v>
      </c>
      <c r="F37" s="19">
        <v>30000</v>
      </c>
      <c r="G37" s="19">
        <v>7958.6</v>
      </c>
      <c r="H37" s="2" t="s">
        <v>24</v>
      </c>
      <c r="I37" s="2"/>
      <c r="J37" s="79" t="s">
        <v>77</v>
      </c>
      <c r="K37" s="79"/>
      <c r="L37" s="1" t="s">
        <v>76</v>
      </c>
      <c r="M37" s="1"/>
      <c r="N37" s="1"/>
      <c r="O37" s="23"/>
      <c r="P37" s="8" t="s">
        <v>49</v>
      </c>
    </row>
    <row r="38" spans="1:18" s="26" customFormat="1" ht="13.5" customHeight="1" x14ac:dyDescent="0.2">
      <c r="A38" s="29"/>
      <c r="B38" s="77"/>
      <c r="C38" s="78"/>
      <c r="D38" s="24"/>
      <c r="E38" s="24"/>
      <c r="F38" s="20"/>
      <c r="G38" s="21"/>
      <c r="H38" s="9"/>
      <c r="I38" s="9"/>
      <c r="J38" s="82"/>
      <c r="K38" s="83"/>
      <c r="L38" s="1"/>
      <c r="M38" s="1"/>
      <c r="N38" s="8"/>
      <c r="O38" s="23"/>
      <c r="P38" s="8"/>
    </row>
    <row r="39" spans="1:18" ht="18" customHeight="1" x14ac:dyDescent="0.2">
      <c r="A39" s="66" t="s">
        <v>39</v>
      </c>
      <c r="B39" s="67"/>
      <c r="C39" s="67"/>
      <c r="D39" s="67"/>
      <c r="E39" s="68"/>
      <c r="F39" s="21">
        <f>SUM(F37:F38)</f>
        <v>30000</v>
      </c>
      <c r="G39" s="21">
        <f>SUM(G37:G38)</f>
        <v>7958.6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84" t="s">
        <v>14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7"/>
    </row>
    <row r="42" spans="1:18" ht="32.25" customHeight="1" x14ac:dyDescent="0.2">
      <c r="A42" s="80" t="s">
        <v>27</v>
      </c>
      <c r="B42" s="69" t="s">
        <v>4</v>
      </c>
      <c r="C42" s="70"/>
      <c r="D42" s="80" t="s">
        <v>11</v>
      </c>
      <c r="E42" s="80" t="s">
        <v>12</v>
      </c>
      <c r="F42" s="64" t="s">
        <v>6</v>
      </c>
      <c r="G42" s="65" t="s">
        <v>7</v>
      </c>
      <c r="H42" s="64" t="s">
        <v>30</v>
      </c>
      <c r="I42" s="64" t="s">
        <v>43</v>
      </c>
      <c r="J42" s="80" t="s">
        <v>31</v>
      </c>
      <c r="K42" s="80"/>
      <c r="L42" s="86" t="s">
        <v>32</v>
      </c>
      <c r="M42" s="87"/>
      <c r="N42" s="88"/>
      <c r="O42" s="65" t="s">
        <v>36</v>
      </c>
      <c r="P42" s="65" t="s">
        <v>37</v>
      </c>
      <c r="Q42" s="7"/>
    </row>
    <row r="43" spans="1:18" ht="12" customHeight="1" x14ac:dyDescent="0.2">
      <c r="A43" s="80"/>
      <c r="B43" s="71"/>
      <c r="C43" s="72"/>
      <c r="D43" s="80"/>
      <c r="E43" s="80"/>
      <c r="F43" s="64"/>
      <c r="G43" s="65"/>
      <c r="H43" s="64"/>
      <c r="I43" s="64"/>
      <c r="J43" s="80"/>
      <c r="K43" s="80"/>
      <c r="L43" s="85" t="s">
        <v>5</v>
      </c>
      <c r="M43" s="85"/>
      <c r="N43" s="80" t="s">
        <v>35</v>
      </c>
      <c r="O43" s="65"/>
      <c r="P43" s="65"/>
      <c r="Q43" s="7"/>
    </row>
    <row r="44" spans="1:18" ht="12.75" customHeight="1" x14ac:dyDescent="0.2">
      <c r="A44" s="80"/>
      <c r="B44" s="73"/>
      <c r="C44" s="74"/>
      <c r="D44" s="80"/>
      <c r="E44" s="80"/>
      <c r="F44" s="64"/>
      <c r="G44" s="65"/>
      <c r="H44" s="64"/>
      <c r="I44" s="64"/>
      <c r="J44" s="80"/>
      <c r="K44" s="80"/>
      <c r="L44" s="28" t="s">
        <v>33</v>
      </c>
      <c r="M44" s="28" t="s">
        <v>34</v>
      </c>
      <c r="N44" s="80"/>
      <c r="O44" s="65"/>
      <c r="P44" s="65"/>
    </row>
    <row r="45" spans="1:18" s="26" customFormat="1" ht="13.5" customHeight="1" x14ac:dyDescent="0.2">
      <c r="A45" s="25"/>
      <c r="B45" s="75"/>
      <c r="C45" s="76"/>
      <c r="D45" s="1"/>
      <c r="E45" s="1"/>
      <c r="F45" s="19"/>
      <c r="G45" s="19"/>
      <c r="H45" s="2"/>
      <c r="I45" s="2"/>
      <c r="J45" s="79"/>
      <c r="K45" s="79"/>
      <c r="L45" s="1"/>
      <c r="M45" s="1"/>
      <c r="N45" s="1"/>
      <c r="O45" s="23"/>
      <c r="P45" s="8"/>
    </row>
    <row r="46" spans="1:18" s="26" customFormat="1" ht="13.5" customHeight="1" x14ac:dyDescent="0.2">
      <c r="A46" s="29"/>
      <c r="B46" s="77"/>
      <c r="C46" s="78"/>
      <c r="D46" s="24"/>
      <c r="E46" s="24"/>
      <c r="F46" s="20"/>
      <c r="G46" s="21"/>
      <c r="H46" s="9"/>
      <c r="I46" s="9"/>
      <c r="J46" s="82"/>
      <c r="K46" s="83"/>
      <c r="L46" s="1"/>
      <c r="M46" s="1"/>
      <c r="N46" s="8"/>
      <c r="O46" s="23"/>
      <c r="P46" s="8"/>
    </row>
    <row r="47" spans="1:18" ht="18" customHeight="1" x14ac:dyDescent="0.2">
      <c r="A47" s="66" t="s">
        <v>39</v>
      </c>
      <c r="B47" s="67"/>
      <c r="C47" s="67"/>
      <c r="D47" s="67"/>
      <c r="E47" s="68"/>
      <c r="F47" s="21">
        <f>SUM(F45:F46)</f>
        <v>0</v>
      </c>
      <c r="G47" s="21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84" t="s">
        <v>15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7"/>
    </row>
    <row r="50" spans="1:18" ht="32.25" customHeight="1" x14ac:dyDescent="0.2">
      <c r="A50" s="80" t="s">
        <v>16</v>
      </c>
      <c r="B50" s="69" t="s">
        <v>28</v>
      </c>
      <c r="C50" s="70"/>
      <c r="D50" s="80" t="s">
        <v>11</v>
      </c>
      <c r="E50" s="80" t="s">
        <v>12</v>
      </c>
      <c r="F50" s="64" t="s">
        <v>6</v>
      </c>
      <c r="G50" s="65" t="s">
        <v>7</v>
      </c>
      <c r="H50" s="64" t="s">
        <v>30</v>
      </c>
      <c r="I50" s="64" t="s">
        <v>43</v>
      </c>
      <c r="J50" s="80" t="s">
        <v>31</v>
      </c>
      <c r="K50" s="80"/>
      <c r="L50" s="86" t="s">
        <v>32</v>
      </c>
      <c r="M50" s="87"/>
      <c r="N50" s="88"/>
      <c r="O50" s="65" t="s">
        <v>36</v>
      </c>
      <c r="P50" s="65" t="s">
        <v>37</v>
      </c>
      <c r="Q50" s="7"/>
    </row>
    <row r="51" spans="1:18" ht="12" customHeight="1" x14ac:dyDescent="0.2">
      <c r="A51" s="80"/>
      <c r="B51" s="71"/>
      <c r="C51" s="72"/>
      <c r="D51" s="80"/>
      <c r="E51" s="80"/>
      <c r="F51" s="64"/>
      <c r="G51" s="65"/>
      <c r="H51" s="64"/>
      <c r="I51" s="64"/>
      <c r="J51" s="80"/>
      <c r="K51" s="80"/>
      <c r="L51" s="85" t="s">
        <v>5</v>
      </c>
      <c r="M51" s="85"/>
      <c r="N51" s="80" t="s">
        <v>35</v>
      </c>
      <c r="O51" s="65"/>
      <c r="P51" s="65"/>
      <c r="Q51" s="7"/>
    </row>
    <row r="52" spans="1:18" ht="12.75" customHeight="1" x14ac:dyDescent="0.2">
      <c r="A52" s="80"/>
      <c r="B52" s="73"/>
      <c r="C52" s="74"/>
      <c r="D52" s="80"/>
      <c r="E52" s="80"/>
      <c r="F52" s="64"/>
      <c r="G52" s="65"/>
      <c r="H52" s="64"/>
      <c r="I52" s="64"/>
      <c r="J52" s="80"/>
      <c r="K52" s="80"/>
      <c r="L52" s="28" t="s">
        <v>33</v>
      </c>
      <c r="M52" s="28" t="s">
        <v>34</v>
      </c>
      <c r="N52" s="80"/>
      <c r="O52" s="65"/>
      <c r="P52" s="65"/>
    </row>
    <row r="53" spans="1:18" s="26" customFormat="1" ht="13.5" customHeight="1" x14ac:dyDescent="0.2">
      <c r="A53" s="25"/>
      <c r="B53" s="75"/>
      <c r="C53" s="76"/>
      <c r="D53" s="1"/>
      <c r="E53" s="1"/>
      <c r="F53" s="19"/>
      <c r="G53" s="19"/>
      <c r="H53" s="2"/>
      <c r="I53" s="2"/>
      <c r="J53" s="79"/>
      <c r="K53" s="79"/>
      <c r="L53" s="1"/>
      <c r="M53" s="1"/>
      <c r="N53" s="1"/>
      <c r="O53" s="23"/>
      <c r="P53" s="8"/>
    </row>
    <row r="54" spans="1:18" s="26" customFormat="1" ht="13.5" customHeight="1" x14ac:dyDescent="0.2">
      <c r="A54" s="29"/>
      <c r="B54" s="77"/>
      <c r="C54" s="78"/>
      <c r="D54" s="24"/>
      <c r="E54" s="24"/>
      <c r="F54" s="20"/>
      <c r="G54" s="21"/>
      <c r="H54" s="9"/>
      <c r="I54" s="9"/>
      <c r="J54" s="82"/>
      <c r="K54" s="83"/>
      <c r="L54" s="1"/>
      <c r="M54" s="1"/>
      <c r="N54" s="8"/>
      <c r="O54" s="23"/>
      <c r="P54" s="8"/>
    </row>
    <row r="55" spans="1:18" ht="18" customHeight="1" x14ac:dyDescent="0.2">
      <c r="A55" s="66" t="s">
        <v>39</v>
      </c>
      <c r="B55" s="67"/>
      <c r="C55" s="67"/>
      <c r="D55" s="67"/>
      <c r="E55" s="68"/>
      <c r="F55" s="21">
        <f>SUM(F53:F54)</f>
        <v>0</v>
      </c>
      <c r="G55" s="21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84" t="s">
        <v>42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7"/>
    </row>
    <row r="58" spans="1:18" ht="32.25" customHeight="1" x14ac:dyDescent="0.2">
      <c r="A58" s="80" t="s">
        <v>27</v>
      </c>
      <c r="B58" s="69" t="s">
        <v>29</v>
      </c>
      <c r="C58" s="70"/>
      <c r="D58" s="80" t="s">
        <v>11</v>
      </c>
      <c r="E58" s="80" t="s">
        <v>12</v>
      </c>
      <c r="F58" s="64" t="s">
        <v>6</v>
      </c>
      <c r="G58" s="65" t="s">
        <v>7</v>
      </c>
      <c r="H58" s="64" t="s">
        <v>30</v>
      </c>
      <c r="I58" s="64" t="s">
        <v>43</v>
      </c>
      <c r="J58" s="80" t="s">
        <v>31</v>
      </c>
      <c r="K58" s="80"/>
      <c r="L58" s="86" t="s">
        <v>32</v>
      </c>
      <c r="M58" s="87"/>
      <c r="N58" s="88"/>
      <c r="O58" s="65" t="s">
        <v>36</v>
      </c>
      <c r="P58" s="65" t="s">
        <v>37</v>
      </c>
      <c r="Q58" s="7"/>
    </row>
    <row r="59" spans="1:18" ht="12" customHeight="1" x14ac:dyDescent="0.2">
      <c r="A59" s="80"/>
      <c r="B59" s="71"/>
      <c r="C59" s="72"/>
      <c r="D59" s="80"/>
      <c r="E59" s="80"/>
      <c r="F59" s="64"/>
      <c r="G59" s="65"/>
      <c r="H59" s="64"/>
      <c r="I59" s="64"/>
      <c r="J59" s="80"/>
      <c r="K59" s="80"/>
      <c r="L59" s="85" t="s">
        <v>5</v>
      </c>
      <c r="M59" s="85"/>
      <c r="N59" s="80" t="s">
        <v>35</v>
      </c>
      <c r="O59" s="65"/>
      <c r="P59" s="65"/>
      <c r="Q59" s="7"/>
    </row>
    <row r="60" spans="1:18" ht="12.75" customHeight="1" x14ac:dyDescent="0.2">
      <c r="A60" s="80"/>
      <c r="B60" s="73"/>
      <c r="C60" s="74"/>
      <c r="D60" s="80"/>
      <c r="E60" s="80"/>
      <c r="F60" s="64"/>
      <c r="G60" s="65"/>
      <c r="H60" s="64"/>
      <c r="I60" s="64"/>
      <c r="J60" s="80"/>
      <c r="K60" s="80"/>
      <c r="L60" s="28" t="s">
        <v>33</v>
      </c>
      <c r="M60" s="28" t="s">
        <v>34</v>
      </c>
      <c r="N60" s="80"/>
      <c r="O60" s="65"/>
      <c r="P60" s="65"/>
    </row>
    <row r="61" spans="1:18" s="26" customFormat="1" ht="13.5" customHeight="1" x14ac:dyDescent="0.2">
      <c r="A61" s="25"/>
      <c r="B61" s="75"/>
      <c r="C61" s="76"/>
      <c r="D61" s="1"/>
      <c r="E61" s="1"/>
      <c r="F61" s="19"/>
      <c r="G61" s="19"/>
      <c r="H61" s="2"/>
      <c r="I61" s="2"/>
      <c r="J61" s="79"/>
      <c r="K61" s="79"/>
      <c r="L61" s="1"/>
      <c r="M61" s="1"/>
      <c r="N61" s="1"/>
      <c r="O61" s="23"/>
      <c r="P61" s="8"/>
    </row>
    <row r="62" spans="1:18" s="26" customFormat="1" ht="13.5" customHeight="1" x14ac:dyDescent="0.2">
      <c r="A62" s="29"/>
      <c r="B62" s="77"/>
      <c r="C62" s="78"/>
      <c r="D62" s="24"/>
      <c r="E62" s="24"/>
      <c r="F62" s="20"/>
      <c r="G62" s="21"/>
      <c r="H62" s="9"/>
      <c r="I62" s="9"/>
      <c r="J62" s="82"/>
      <c r="K62" s="83"/>
      <c r="L62" s="1"/>
      <c r="M62" s="1"/>
      <c r="N62" s="8"/>
      <c r="O62" s="23"/>
      <c r="P62" s="8"/>
    </row>
    <row r="63" spans="1:18" ht="18" customHeight="1" x14ac:dyDescent="0.2">
      <c r="A63" s="66" t="s">
        <v>39</v>
      </c>
      <c r="B63" s="67"/>
      <c r="C63" s="67"/>
      <c r="D63" s="67"/>
      <c r="E63" s="68"/>
      <c r="F63" s="21">
        <f>SUM(F61:F62)</f>
        <v>0</v>
      </c>
      <c r="G63" s="21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7" x14ac:dyDescent="0.2">
      <c r="A65" s="84" t="s">
        <v>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7"/>
    </row>
    <row r="66" spans="1:17" ht="35.25" customHeight="1" x14ac:dyDescent="0.2">
      <c r="A66" s="80" t="s">
        <v>4</v>
      </c>
      <c r="B66" s="80"/>
      <c r="C66" s="80" t="s">
        <v>11</v>
      </c>
      <c r="D66" s="80" t="s">
        <v>12</v>
      </c>
      <c r="E66" s="80" t="s">
        <v>17</v>
      </c>
      <c r="F66" s="80"/>
      <c r="G66" s="64" t="s">
        <v>30</v>
      </c>
      <c r="H66" s="64"/>
      <c r="I66" s="64" t="s">
        <v>43</v>
      </c>
      <c r="J66" s="80" t="s">
        <v>31</v>
      </c>
      <c r="K66" s="80"/>
      <c r="L66" s="85" t="s">
        <v>32</v>
      </c>
      <c r="M66" s="85"/>
      <c r="N66" s="85"/>
      <c r="O66" s="65" t="s">
        <v>36</v>
      </c>
      <c r="P66" s="65" t="s">
        <v>37</v>
      </c>
      <c r="Q66" s="7"/>
    </row>
    <row r="67" spans="1:17" ht="15.75" customHeight="1" x14ac:dyDescent="0.2">
      <c r="A67" s="80"/>
      <c r="B67" s="80"/>
      <c r="C67" s="80"/>
      <c r="D67" s="80"/>
      <c r="E67" s="65" t="s">
        <v>38</v>
      </c>
      <c r="F67" s="65" t="s">
        <v>8</v>
      </c>
      <c r="G67" s="64"/>
      <c r="H67" s="64"/>
      <c r="I67" s="64"/>
      <c r="J67" s="80"/>
      <c r="K67" s="80"/>
      <c r="L67" s="85" t="s">
        <v>5</v>
      </c>
      <c r="M67" s="85"/>
      <c r="N67" s="80" t="s">
        <v>35</v>
      </c>
      <c r="O67" s="65"/>
      <c r="P67" s="65"/>
      <c r="Q67" s="7"/>
    </row>
    <row r="68" spans="1:17" ht="23.25" customHeight="1" x14ac:dyDescent="0.2">
      <c r="A68" s="80"/>
      <c r="B68" s="80"/>
      <c r="C68" s="80"/>
      <c r="D68" s="80"/>
      <c r="E68" s="65"/>
      <c r="F68" s="65"/>
      <c r="G68" s="64"/>
      <c r="H68" s="64"/>
      <c r="I68" s="64"/>
      <c r="J68" s="80"/>
      <c r="K68" s="80"/>
      <c r="L68" s="47" t="s">
        <v>33</v>
      </c>
      <c r="M68" s="47" t="s">
        <v>34</v>
      </c>
      <c r="N68" s="80"/>
      <c r="O68" s="65"/>
      <c r="P68" s="65"/>
    </row>
    <row r="69" spans="1:17" ht="64.5" customHeight="1" x14ac:dyDescent="0.2">
      <c r="A69" s="56" t="s">
        <v>69</v>
      </c>
      <c r="B69" s="56"/>
      <c r="C69" s="52" t="s">
        <v>107</v>
      </c>
      <c r="D69" s="52" t="s">
        <v>108</v>
      </c>
      <c r="E69" s="22">
        <v>1</v>
      </c>
      <c r="F69" s="48">
        <v>8679</v>
      </c>
      <c r="G69" s="54" t="s">
        <v>53</v>
      </c>
      <c r="H69" s="54"/>
      <c r="I69" s="49" t="s">
        <v>46</v>
      </c>
      <c r="J69" s="56" t="s">
        <v>63</v>
      </c>
      <c r="K69" s="56"/>
      <c r="L69" s="1" t="s">
        <v>51</v>
      </c>
      <c r="M69" s="1" t="s">
        <v>48</v>
      </c>
      <c r="N69" s="46"/>
      <c r="O69" s="48" t="s">
        <v>46</v>
      </c>
      <c r="P69" s="48" t="s">
        <v>49</v>
      </c>
    </row>
    <row r="70" spans="1:17" ht="65.099999999999994" customHeight="1" x14ac:dyDescent="0.2">
      <c r="A70" s="57" t="s">
        <v>74</v>
      </c>
      <c r="B70" s="57"/>
      <c r="C70" s="52" t="s">
        <v>109</v>
      </c>
      <c r="D70" s="52" t="s">
        <v>110</v>
      </c>
      <c r="E70" s="22">
        <v>1</v>
      </c>
      <c r="F70" s="48">
        <v>1200</v>
      </c>
      <c r="G70" s="54" t="s">
        <v>23</v>
      </c>
      <c r="H70" s="54"/>
      <c r="I70" s="49" t="s">
        <v>46</v>
      </c>
      <c r="J70" s="56" t="s">
        <v>67</v>
      </c>
      <c r="K70" s="56"/>
      <c r="L70" s="1" t="s">
        <v>51</v>
      </c>
      <c r="M70" s="1" t="s">
        <v>48</v>
      </c>
      <c r="N70" s="45"/>
      <c r="O70" s="22" t="s">
        <v>46</v>
      </c>
      <c r="P70" s="48" t="s">
        <v>50</v>
      </c>
    </row>
    <row r="71" spans="1:17" s="26" customFormat="1" ht="65.099999999999994" customHeight="1" x14ac:dyDescent="0.2">
      <c r="A71" s="57" t="s">
        <v>72</v>
      </c>
      <c r="B71" s="57"/>
      <c r="C71" s="52" t="s">
        <v>107</v>
      </c>
      <c r="D71" s="52" t="s">
        <v>108</v>
      </c>
      <c r="E71" s="22">
        <v>1</v>
      </c>
      <c r="F71" s="49">
        <v>607.57000000000005</v>
      </c>
      <c r="G71" s="55" t="s">
        <v>53</v>
      </c>
      <c r="H71" s="55"/>
      <c r="I71" s="49" t="s">
        <v>46</v>
      </c>
      <c r="J71" s="56" t="s">
        <v>75</v>
      </c>
      <c r="K71" s="56"/>
      <c r="L71" s="1" t="s">
        <v>76</v>
      </c>
      <c r="M71" s="1"/>
      <c r="N71" s="45"/>
      <c r="O71" s="22" t="s">
        <v>46</v>
      </c>
      <c r="P71" s="48" t="s">
        <v>50</v>
      </c>
    </row>
    <row r="72" spans="1:17" s="26" customFormat="1" ht="65.099999999999994" customHeight="1" x14ac:dyDescent="0.2">
      <c r="A72" s="57" t="s">
        <v>68</v>
      </c>
      <c r="B72" s="57"/>
      <c r="C72" s="52" t="s">
        <v>57</v>
      </c>
      <c r="D72" s="52" t="s">
        <v>108</v>
      </c>
      <c r="E72" s="22">
        <v>1</v>
      </c>
      <c r="F72" s="49">
        <v>11580</v>
      </c>
      <c r="G72" s="55" t="s">
        <v>53</v>
      </c>
      <c r="H72" s="55"/>
      <c r="I72" s="49" t="s">
        <v>46</v>
      </c>
      <c r="J72" s="56" t="s">
        <v>66</v>
      </c>
      <c r="K72" s="56"/>
      <c r="L72" s="1" t="s">
        <v>65</v>
      </c>
      <c r="M72" s="1" t="s">
        <v>48</v>
      </c>
      <c r="N72" s="45"/>
      <c r="O72" s="22" t="s">
        <v>46</v>
      </c>
      <c r="P72" s="48" t="s">
        <v>49</v>
      </c>
    </row>
    <row r="73" spans="1:17" s="26" customFormat="1" ht="65.099999999999994" customHeight="1" x14ac:dyDescent="0.2">
      <c r="A73" s="57" t="s">
        <v>71</v>
      </c>
      <c r="B73" s="57"/>
      <c r="C73" s="52" t="s">
        <v>107</v>
      </c>
      <c r="D73" s="52" t="s">
        <v>108</v>
      </c>
      <c r="E73" s="22">
        <v>1</v>
      </c>
      <c r="F73" s="49">
        <v>2343.8200000000002</v>
      </c>
      <c r="G73" s="55" t="s">
        <v>53</v>
      </c>
      <c r="H73" s="55"/>
      <c r="I73" s="49" t="s">
        <v>46</v>
      </c>
      <c r="J73" s="56" t="s">
        <v>80</v>
      </c>
      <c r="K73" s="56"/>
      <c r="L73" s="1" t="s">
        <v>61</v>
      </c>
      <c r="M73" s="1" t="s">
        <v>62</v>
      </c>
      <c r="N73" s="45"/>
      <c r="O73" s="22" t="s">
        <v>46</v>
      </c>
      <c r="P73" s="48" t="s">
        <v>50</v>
      </c>
    </row>
    <row r="74" spans="1:17" s="26" customFormat="1" ht="65.099999999999994" customHeight="1" x14ac:dyDescent="0.2">
      <c r="A74" s="57" t="s">
        <v>71</v>
      </c>
      <c r="B74" s="57"/>
      <c r="C74" s="52" t="s">
        <v>107</v>
      </c>
      <c r="D74" s="52" t="s">
        <v>108</v>
      </c>
      <c r="E74" s="22">
        <v>1</v>
      </c>
      <c r="F74" s="49">
        <v>768.97</v>
      </c>
      <c r="G74" s="55" t="s">
        <v>53</v>
      </c>
      <c r="H74" s="55"/>
      <c r="I74" s="49" t="s">
        <v>46</v>
      </c>
      <c r="J74" s="56" t="s">
        <v>80</v>
      </c>
      <c r="K74" s="56"/>
      <c r="L74" s="1" t="s">
        <v>61</v>
      </c>
      <c r="M74" s="1" t="s">
        <v>62</v>
      </c>
      <c r="N74" s="45"/>
      <c r="O74" s="22" t="s">
        <v>46</v>
      </c>
      <c r="P74" s="48" t="s">
        <v>50</v>
      </c>
    </row>
    <row r="75" spans="1:17" s="26" customFormat="1" ht="65.099999999999994" customHeight="1" x14ac:dyDescent="0.2">
      <c r="A75" s="57" t="s">
        <v>81</v>
      </c>
      <c r="B75" s="57"/>
      <c r="C75" s="52" t="s">
        <v>60</v>
      </c>
      <c r="D75" s="52" t="s">
        <v>60</v>
      </c>
      <c r="E75" s="22">
        <v>1</v>
      </c>
      <c r="F75" s="49">
        <v>21675.26</v>
      </c>
      <c r="G75" s="55" t="s">
        <v>24</v>
      </c>
      <c r="H75" s="55"/>
      <c r="I75" s="49" t="s">
        <v>46</v>
      </c>
      <c r="J75" s="56" t="s">
        <v>82</v>
      </c>
      <c r="K75" s="56"/>
      <c r="L75" s="1" t="s">
        <v>47</v>
      </c>
      <c r="M75" s="1" t="s">
        <v>48</v>
      </c>
      <c r="N75" s="45"/>
      <c r="O75" s="22" t="s">
        <v>46</v>
      </c>
      <c r="P75" s="48" t="s">
        <v>50</v>
      </c>
    </row>
    <row r="76" spans="1:17" s="26" customFormat="1" ht="65.099999999999994" customHeight="1" x14ac:dyDescent="0.2">
      <c r="A76" s="57" t="s">
        <v>83</v>
      </c>
      <c r="B76" s="57"/>
      <c r="C76" s="52" t="s">
        <v>107</v>
      </c>
      <c r="D76" s="52" t="s">
        <v>108</v>
      </c>
      <c r="E76" s="22">
        <v>1</v>
      </c>
      <c r="F76" s="49">
        <v>20008.54</v>
      </c>
      <c r="G76" s="55" t="s">
        <v>53</v>
      </c>
      <c r="H76" s="55"/>
      <c r="I76" s="49" t="s">
        <v>46</v>
      </c>
      <c r="J76" s="56" t="s">
        <v>84</v>
      </c>
      <c r="K76" s="56"/>
      <c r="L76" s="1" t="s">
        <v>85</v>
      </c>
      <c r="M76" s="1" t="s">
        <v>62</v>
      </c>
      <c r="N76" s="45"/>
      <c r="O76" s="22" t="s">
        <v>46</v>
      </c>
      <c r="P76" s="48" t="s">
        <v>50</v>
      </c>
    </row>
    <row r="77" spans="1:17" s="26" customFormat="1" ht="65.099999999999994" customHeight="1" x14ac:dyDescent="0.2">
      <c r="A77" s="57" t="s">
        <v>55</v>
      </c>
      <c r="B77" s="57"/>
      <c r="C77" s="52" t="s">
        <v>107</v>
      </c>
      <c r="D77" s="52" t="s">
        <v>108</v>
      </c>
      <c r="E77" s="22">
        <v>1</v>
      </c>
      <c r="F77" s="49">
        <v>35619</v>
      </c>
      <c r="G77" s="55" t="s">
        <v>53</v>
      </c>
      <c r="H77" s="55"/>
      <c r="I77" s="49" t="s">
        <v>46</v>
      </c>
      <c r="J77" s="56" t="s">
        <v>54</v>
      </c>
      <c r="K77" s="56"/>
      <c r="L77" s="1" t="s">
        <v>51</v>
      </c>
      <c r="M77" s="1" t="s">
        <v>48</v>
      </c>
      <c r="N77" s="45"/>
      <c r="O77" s="22" t="s">
        <v>46</v>
      </c>
      <c r="P77" s="48" t="s">
        <v>49</v>
      </c>
    </row>
    <row r="78" spans="1:17" s="26" customFormat="1" ht="65.099999999999994" customHeight="1" x14ac:dyDescent="0.2">
      <c r="A78" s="57" t="s">
        <v>55</v>
      </c>
      <c r="B78" s="57"/>
      <c r="C78" s="52" t="s">
        <v>107</v>
      </c>
      <c r="D78" s="52" t="s">
        <v>108</v>
      </c>
      <c r="E78" s="22">
        <v>1</v>
      </c>
      <c r="F78" s="49">
        <v>47492</v>
      </c>
      <c r="G78" s="55" t="s">
        <v>53</v>
      </c>
      <c r="H78" s="55"/>
      <c r="I78" s="49" t="s">
        <v>46</v>
      </c>
      <c r="J78" s="56" t="s">
        <v>54</v>
      </c>
      <c r="K78" s="56"/>
      <c r="L78" s="1" t="s">
        <v>56</v>
      </c>
      <c r="M78" s="1" t="s">
        <v>64</v>
      </c>
      <c r="N78" s="45"/>
      <c r="O78" s="22" t="s">
        <v>46</v>
      </c>
      <c r="P78" s="48" t="s">
        <v>49</v>
      </c>
    </row>
    <row r="79" spans="1:17" s="26" customFormat="1" ht="65.099999999999994" customHeight="1" x14ac:dyDescent="0.2">
      <c r="A79" s="57" t="s">
        <v>55</v>
      </c>
      <c r="B79" s="57"/>
      <c r="C79" s="52" t="s">
        <v>107</v>
      </c>
      <c r="D79" s="52" t="s">
        <v>108</v>
      </c>
      <c r="E79" s="22">
        <v>1</v>
      </c>
      <c r="F79" s="49">
        <v>23746</v>
      </c>
      <c r="G79" s="55" t="s">
        <v>53</v>
      </c>
      <c r="H79" s="55"/>
      <c r="I79" s="49" t="s">
        <v>46</v>
      </c>
      <c r="J79" s="56" t="s">
        <v>54</v>
      </c>
      <c r="K79" s="56"/>
      <c r="L79" s="1" t="s">
        <v>56</v>
      </c>
      <c r="M79" s="1" t="s">
        <v>64</v>
      </c>
      <c r="N79" s="45"/>
      <c r="O79" s="22" t="s">
        <v>46</v>
      </c>
      <c r="P79" s="48" t="s">
        <v>49</v>
      </c>
    </row>
    <row r="80" spans="1:17" s="26" customFormat="1" ht="65.099999999999994" customHeight="1" x14ac:dyDescent="0.2">
      <c r="A80" s="57" t="s">
        <v>58</v>
      </c>
      <c r="B80" s="57"/>
      <c r="C80" s="52" t="s">
        <v>107</v>
      </c>
      <c r="D80" s="52" t="s">
        <v>108</v>
      </c>
      <c r="E80" s="22">
        <v>1</v>
      </c>
      <c r="F80" s="49">
        <v>18900</v>
      </c>
      <c r="G80" s="55" t="s">
        <v>53</v>
      </c>
      <c r="H80" s="55"/>
      <c r="I80" s="49" t="s">
        <v>46</v>
      </c>
      <c r="J80" s="56" t="s">
        <v>59</v>
      </c>
      <c r="K80" s="56"/>
      <c r="L80" s="1" t="s">
        <v>56</v>
      </c>
      <c r="M80" s="1" t="s">
        <v>64</v>
      </c>
      <c r="N80" s="45"/>
      <c r="O80" s="22" t="s">
        <v>46</v>
      </c>
      <c r="P80" s="48" t="s">
        <v>49</v>
      </c>
    </row>
    <row r="81" spans="1:16" s="26" customFormat="1" ht="65.099999999999994" customHeight="1" x14ac:dyDescent="0.2">
      <c r="A81" s="57" t="s">
        <v>86</v>
      </c>
      <c r="B81" s="57"/>
      <c r="C81" s="52" t="s">
        <v>107</v>
      </c>
      <c r="D81" s="52" t="s">
        <v>108</v>
      </c>
      <c r="E81" s="22">
        <v>1</v>
      </c>
      <c r="F81" s="49">
        <v>18448.080000000002</v>
      </c>
      <c r="G81" s="55" t="s">
        <v>53</v>
      </c>
      <c r="H81" s="55"/>
      <c r="I81" s="49" t="s">
        <v>46</v>
      </c>
      <c r="J81" s="56" t="s">
        <v>84</v>
      </c>
      <c r="K81" s="56"/>
      <c r="L81" s="1" t="s">
        <v>85</v>
      </c>
      <c r="M81" s="1" t="s">
        <v>62</v>
      </c>
      <c r="N81" s="45"/>
      <c r="O81" s="22" t="s">
        <v>46</v>
      </c>
      <c r="P81" s="48" t="s">
        <v>50</v>
      </c>
    </row>
    <row r="82" spans="1:16" s="26" customFormat="1" ht="65.099999999999994" customHeight="1" x14ac:dyDescent="0.2">
      <c r="A82" s="57" t="s">
        <v>86</v>
      </c>
      <c r="B82" s="57"/>
      <c r="C82" s="52" t="s">
        <v>107</v>
      </c>
      <c r="D82" s="52" t="s">
        <v>108</v>
      </c>
      <c r="E82" s="22">
        <v>1</v>
      </c>
      <c r="F82" s="49">
        <v>40097.760000000002</v>
      </c>
      <c r="G82" s="55" t="s">
        <v>53</v>
      </c>
      <c r="H82" s="55"/>
      <c r="I82" s="49" t="s">
        <v>46</v>
      </c>
      <c r="J82" s="56" t="s">
        <v>84</v>
      </c>
      <c r="K82" s="56"/>
      <c r="L82" s="1" t="s">
        <v>85</v>
      </c>
      <c r="M82" s="1" t="s">
        <v>62</v>
      </c>
      <c r="N82" s="45"/>
      <c r="O82" s="22" t="s">
        <v>46</v>
      </c>
      <c r="P82" s="48" t="s">
        <v>50</v>
      </c>
    </row>
    <row r="83" spans="1:16" s="26" customFormat="1" ht="65.099999999999994" customHeight="1" x14ac:dyDescent="0.2">
      <c r="A83" s="57" t="s">
        <v>74</v>
      </c>
      <c r="B83" s="57"/>
      <c r="C83" s="52" t="s">
        <v>107</v>
      </c>
      <c r="D83" s="52" t="s">
        <v>108</v>
      </c>
      <c r="E83" s="22">
        <v>1</v>
      </c>
      <c r="F83" s="49">
        <v>3517.3</v>
      </c>
      <c r="G83" s="55" t="s">
        <v>53</v>
      </c>
      <c r="H83" s="55"/>
      <c r="I83" s="49" t="s">
        <v>46</v>
      </c>
      <c r="J83" s="56" t="s">
        <v>87</v>
      </c>
      <c r="K83" s="56"/>
      <c r="L83" s="1" t="s">
        <v>47</v>
      </c>
      <c r="M83" s="1" t="s">
        <v>48</v>
      </c>
      <c r="N83" s="45"/>
      <c r="O83" s="22" t="s">
        <v>46</v>
      </c>
      <c r="P83" s="48" t="s">
        <v>50</v>
      </c>
    </row>
    <row r="84" spans="1:16" s="26" customFormat="1" ht="65.099999999999994" customHeight="1" x14ac:dyDescent="0.2">
      <c r="A84" s="57" t="s">
        <v>70</v>
      </c>
      <c r="B84" s="57"/>
      <c r="C84" s="52" t="s">
        <v>107</v>
      </c>
      <c r="D84" s="52" t="s">
        <v>108</v>
      </c>
      <c r="E84" s="22">
        <v>1</v>
      </c>
      <c r="F84" s="49">
        <v>8832.7199999999993</v>
      </c>
      <c r="G84" s="55" t="s">
        <v>53</v>
      </c>
      <c r="H84" s="55"/>
      <c r="I84" s="49" t="s">
        <v>46</v>
      </c>
      <c r="J84" s="56" t="s">
        <v>88</v>
      </c>
      <c r="K84" s="56"/>
      <c r="L84" s="1" t="s">
        <v>51</v>
      </c>
      <c r="M84" s="1" t="s">
        <v>48</v>
      </c>
      <c r="N84" s="45"/>
      <c r="O84" s="22" t="s">
        <v>46</v>
      </c>
      <c r="P84" s="48" t="s">
        <v>50</v>
      </c>
    </row>
    <row r="85" spans="1:16" s="26" customFormat="1" ht="65.099999999999994" customHeight="1" x14ac:dyDescent="0.2">
      <c r="A85" s="57" t="s">
        <v>83</v>
      </c>
      <c r="B85" s="57"/>
      <c r="C85" s="52" t="s">
        <v>107</v>
      </c>
      <c r="D85" s="52" t="s">
        <v>108</v>
      </c>
      <c r="E85" s="22">
        <v>1</v>
      </c>
      <c r="F85" s="49">
        <v>4580.17</v>
      </c>
      <c r="G85" s="55" t="s">
        <v>53</v>
      </c>
      <c r="H85" s="55"/>
      <c r="I85" s="49" t="s">
        <v>46</v>
      </c>
      <c r="J85" s="56" t="s">
        <v>84</v>
      </c>
      <c r="K85" s="56"/>
      <c r="L85" s="1" t="s">
        <v>85</v>
      </c>
      <c r="M85" s="1" t="s">
        <v>62</v>
      </c>
      <c r="N85" s="45"/>
      <c r="O85" s="22" t="s">
        <v>46</v>
      </c>
      <c r="P85" s="48" t="s">
        <v>50</v>
      </c>
    </row>
    <row r="86" spans="1:16" s="26" customFormat="1" ht="65.099999999999994" customHeight="1" x14ac:dyDescent="0.2">
      <c r="A86" s="57" t="s">
        <v>74</v>
      </c>
      <c r="B86" s="57"/>
      <c r="C86" s="52" t="s">
        <v>60</v>
      </c>
      <c r="D86" s="52" t="s">
        <v>60</v>
      </c>
      <c r="E86" s="22">
        <v>1</v>
      </c>
      <c r="F86" s="49">
        <v>3577.6</v>
      </c>
      <c r="G86" s="55" t="s">
        <v>24</v>
      </c>
      <c r="H86" s="55"/>
      <c r="I86" s="49" t="s">
        <v>46</v>
      </c>
      <c r="J86" s="56" t="s">
        <v>87</v>
      </c>
      <c r="K86" s="56"/>
      <c r="L86" s="1" t="s">
        <v>47</v>
      </c>
      <c r="M86" s="1" t="s">
        <v>48</v>
      </c>
      <c r="N86" s="45"/>
      <c r="O86" s="22" t="s">
        <v>46</v>
      </c>
      <c r="P86" s="48" t="s">
        <v>50</v>
      </c>
    </row>
    <row r="87" spans="1:16" s="26" customFormat="1" ht="65.099999999999994" customHeight="1" x14ac:dyDescent="0.2">
      <c r="A87" s="57" t="s">
        <v>74</v>
      </c>
      <c r="B87" s="57"/>
      <c r="C87" s="52" t="s">
        <v>60</v>
      </c>
      <c r="D87" s="52" t="s">
        <v>60</v>
      </c>
      <c r="E87" s="22">
        <v>1</v>
      </c>
      <c r="F87" s="49">
        <v>18103.439999999999</v>
      </c>
      <c r="G87" s="55" t="s">
        <v>24</v>
      </c>
      <c r="H87" s="55"/>
      <c r="I87" s="49" t="s">
        <v>46</v>
      </c>
      <c r="J87" s="56" t="s">
        <v>67</v>
      </c>
      <c r="K87" s="56"/>
      <c r="L87" s="1" t="s">
        <v>51</v>
      </c>
      <c r="M87" s="1" t="s">
        <v>48</v>
      </c>
      <c r="N87" s="45"/>
      <c r="O87" s="22" t="s">
        <v>46</v>
      </c>
      <c r="P87" s="48" t="s">
        <v>49</v>
      </c>
    </row>
    <row r="88" spans="1:16" s="26" customFormat="1" ht="65.099999999999994" customHeight="1" x14ac:dyDescent="0.2">
      <c r="A88" s="57" t="s">
        <v>81</v>
      </c>
      <c r="B88" s="57"/>
      <c r="C88" s="52" t="s">
        <v>60</v>
      </c>
      <c r="D88" s="52" t="s">
        <v>60</v>
      </c>
      <c r="E88" s="22">
        <v>1</v>
      </c>
      <c r="F88" s="49">
        <v>2359.1799999999998</v>
      </c>
      <c r="G88" s="55" t="s">
        <v>24</v>
      </c>
      <c r="H88" s="55"/>
      <c r="I88" s="49" t="s">
        <v>46</v>
      </c>
      <c r="J88" s="56" t="s">
        <v>89</v>
      </c>
      <c r="K88" s="56"/>
      <c r="L88" s="1" t="s">
        <v>85</v>
      </c>
      <c r="M88" s="1" t="s">
        <v>62</v>
      </c>
      <c r="N88" s="45"/>
      <c r="O88" s="22" t="s">
        <v>46</v>
      </c>
      <c r="P88" s="48" t="s">
        <v>50</v>
      </c>
    </row>
    <row r="89" spans="1:16" s="26" customFormat="1" ht="65.099999999999994" customHeight="1" x14ac:dyDescent="0.2">
      <c r="A89" s="58" t="s">
        <v>70</v>
      </c>
      <c r="B89" s="59"/>
      <c r="C89" s="52" t="s">
        <v>60</v>
      </c>
      <c r="D89" s="52" t="s">
        <v>60</v>
      </c>
      <c r="E89" s="22">
        <v>1</v>
      </c>
      <c r="F89" s="53">
        <v>566.38</v>
      </c>
      <c r="G89" s="60" t="s">
        <v>24</v>
      </c>
      <c r="H89" s="61"/>
      <c r="I89" s="53" t="s">
        <v>46</v>
      </c>
      <c r="J89" s="62" t="s">
        <v>89</v>
      </c>
      <c r="K89" s="63"/>
      <c r="L89" s="1" t="s">
        <v>85</v>
      </c>
      <c r="M89" s="1" t="s">
        <v>62</v>
      </c>
      <c r="N89" s="52"/>
      <c r="O89" s="22" t="s">
        <v>46</v>
      </c>
      <c r="P89" s="51" t="s">
        <v>50</v>
      </c>
    </row>
    <row r="90" spans="1:16" s="26" customFormat="1" ht="65.099999999999994" customHeight="1" x14ac:dyDescent="0.2">
      <c r="A90" s="57" t="s">
        <v>72</v>
      </c>
      <c r="B90" s="57"/>
      <c r="C90" s="52" t="s">
        <v>107</v>
      </c>
      <c r="D90" s="52" t="s">
        <v>108</v>
      </c>
      <c r="E90" s="22">
        <v>1</v>
      </c>
      <c r="F90" s="49">
        <v>3190</v>
      </c>
      <c r="G90" s="55" t="s">
        <v>53</v>
      </c>
      <c r="H90" s="55"/>
      <c r="I90" s="49" t="s">
        <v>46</v>
      </c>
      <c r="J90" s="56" t="s">
        <v>90</v>
      </c>
      <c r="K90" s="56"/>
      <c r="L90" s="1" t="s">
        <v>51</v>
      </c>
      <c r="M90" s="1" t="s">
        <v>48</v>
      </c>
      <c r="N90" s="45"/>
      <c r="O90" s="22" t="s">
        <v>46</v>
      </c>
      <c r="P90" s="48" t="s">
        <v>50</v>
      </c>
    </row>
    <row r="91" spans="1:16" s="26" customFormat="1" ht="65.099999999999994" customHeight="1" x14ac:dyDescent="0.2">
      <c r="A91" s="57" t="s">
        <v>91</v>
      </c>
      <c r="B91" s="57"/>
      <c r="C91" s="52" t="s">
        <v>60</v>
      </c>
      <c r="D91" s="52" t="s">
        <v>60</v>
      </c>
      <c r="E91" s="22">
        <v>1</v>
      </c>
      <c r="F91" s="53">
        <v>3465</v>
      </c>
      <c r="G91" s="55" t="s">
        <v>24</v>
      </c>
      <c r="H91" s="55"/>
      <c r="I91" s="53" t="s">
        <v>46</v>
      </c>
      <c r="J91" s="56" t="s">
        <v>92</v>
      </c>
      <c r="K91" s="56"/>
      <c r="L91" s="1" t="s">
        <v>51</v>
      </c>
      <c r="M91" s="1" t="s">
        <v>48</v>
      </c>
      <c r="N91" s="52"/>
      <c r="O91" s="22" t="s">
        <v>46</v>
      </c>
      <c r="P91" s="51" t="s">
        <v>50</v>
      </c>
    </row>
    <row r="92" spans="1:16" s="26" customFormat="1" ht="65.099999999999994" customHeight="1" x14ac:dyDescent="0.2">
      <c r="A92" s="57" t="s">
        <v>91</v>
      </c>
      <c r="B92" s="57"/>
      <c r="C92" s="52" t="s">
        <v>60</v>
      </c>
      <c r="D92" s="52" t="s">
        <v>60</v>
      </c>
      <c r="E92" s="22">
        <v>1</v>
      </c>
      <c r="F92" s="49">
        <v>4305</v>
      </c>
      <c r="G92" s="55" t="s">
        <v>24</v>
      </c>
      <c r="H92" s="55"/>
      <c r="I92" s="49" t="s">
        <v>46</v>
      </c>
      <c r="J92" s="56" t="s">
        <v>93</v>
      </c>
      <c r="K92" s="56"/>
      <c r="L92" s="1" t="s">
        <v>51</v>
      </c>
      <c r="M92" s="1" t="s">
        <v>48</v>
      </c>
      <c r="N92" s="45"/>
      <c r="O92" s="22" t="s">
        <v>46</v>
      </c>
      <c r="P92" s="48" t="s">
        <v>50</v>
      </c>
    </row>
    <row r="93" spans="1:16" s="26" customFormat="1" ht="65.099999999999994" customHeight="1" x14ac:dyDescent="0.2">
      <c r="A93" s="57" t="s">
        <v>94</v>
      </c>
      <c r="B93" s="57"/>
      <c r="C93" s="52" t="s">
        <v>107</v>
      </c>
      <c r="D93" s="52" t="s">
        <v>108</v>
      </c>
      <c r="E93" s="22">
        <v>1</v>
      </c>
      <c r="F93" s="49">
        <v>4063.48</v>
      </c>
      <c r="G93" s="55" t="s">
        <v>53</v>
      </c>
      <c r="H93" s="55"/>
      <c r="I93" s="49" t="s">
        <v>46</v>
      </c>
      <c r="J93" s="56" t="s">
        <v>95</v>
      </c>
      <c r="K93" s="56"/>
      <c r="L93" s="1" t="s">
        <v>65</v>
      </c>
      <c r="M93" s="1" t="s">
        <v>48</v>
      </c>
      <c r="N93" s="45"/>
      <c r="O93" s="22" t="s">
        <v>46</v>
      </c>
      <c r="P93" s="48" t="s">
        <v>49</v>
      </c>
    </row>
    <row r="94" spans="1:16" s="26" customFormat="1" ht="65.099999999999994" customHeight="1" x14ac:dyDescent="0.2">
      <c r="A94" s="57" t="s">
        <v>96</v>
      </c>
      <c r="B94" s="57"/>
      <c r="C94" s="52" t="s">
        <v>60</v>
      </c>
      <c r="D94" s="52" t="s">
        <v>60</v>
      </c>
      <c r="E94" s="22">
        <v>1</v>
      </c>
      <c r="F94" s="49">
        <v>622.88</v>
      </c>
      <c r="G94" s="55" t="s">
        <v>24</v>
      </c>
      <c r="H94" s="55"/>
      <c r="I94" s="49" t="s">
        <v>46</v>
      </c>
      <c r="J94" s="56" t="s">
        <v>97</v>
      </c>
      <c r="K94" s="56"/>
      <c r="L94" s="1" t="s">
        <v>51</v>
      </c>
      <c r="M94" s="1" t="s">
        <v>48</v>
      </c>
      <c r="N94" s="45"/>
      <c r="O94" s="22" t="s">
        <v>98</v>
      </c>
      <c r="P94" s="48" t="s">
        <v>50</v>
      </c>
    </row>
    <row r="95" spans="1:16" s="26" customFormat="1" ht="65.099999999999994" customHeight="1" x14ac:dyDescent="0.2">
      <c r="A95" s="57" t="s">
        <v>99</v>
      </c>
      <c r="B95" s="57"/>
      <c r="C95" s="52" t="s">
        <v>60</v>
      </c>
      <c r="D95" s="52" t="s">
        <v>60</v>
      </c>
      <c r="E95" s="22">
        <v>1</v>
      </c>
      <c r="F95" s="49">
        <v>6653.16</v>
      </c>
      <c r="G95" s="55" t="s">
        <v>24</v>
      </c>
      <c r="H95" s="55"/>
      <c r="I95" s="49" t="s">
        <v>46</v>
      </c>
      <c r="J95" s="56" t="s">
        <v>100</v>
      </c>
      <c r="K95" s="56"/>
      <c r="L95" s="1" t="s">
        <v>85</v>
      </c>
      <c r="M95" s="1" t="s">
        <v>62</v>
      </c>
      <c r="N95" s="45"/>
      <c r="O95" s="22" t="s">
        <v>46</v>
      </c>
      <c r="P95" s="48" t="s">
        <v>50</v>
      </c>
    </row>
    <row r="96" spans="1:16" s="26" customFormat="1" ht="65.099999999999994" customHeight="1" x14ac:dyDescent="0.2">
      <c r="A96" s="57" t="s">
        <v>101</v>
      </c>
      <c r="B96" s="57"/>
      <c r="C96" s="52" t="s">
        <v>60</v>
      </c>
      <c r="D96" s="52" t="s">
        <v>60</v>
      </c>
      <c r="E96" s="22">
        <v>1</v>
      </c>
      <c r="F96" s="49">
        <v>5626.8</v>
      </c>
      <c r="G96" s="55" t="s">
        <v>24</v>
      </c>
      <c r="H96" s="55"/>
      <c r="I96" s="49" t="s">
        <v>46</v>
      </c>
      <c r="J96" s="56" t="s">
        <v>102</v>
      </c>
      <c r="K96" s="56"/>
      <c r="L96" s="1" t="s">
        <v>51</v>
      </c>
      <c r="M96" s="1" t="s">
        <v>48</v>
      </c>
      <c r="N96" s="45"/>
      <c r="O96" s="22" t="s">
        <v>46</v>
      </c>
      <c r="P96" s="48" t="s">
        <v>50</v>
      </c>
    </row>
    <row r="97" spans="1:18" s="26" customFormat="1" ht="65.099999999999994" customHeight="1" x14ac:dyDescent="0.2">
      <c r="A97" s="57" t="s">
        <v>91</v>
      </c>
      <c r="B97" s="57"/>
      <c r="C97" s="52" t="s">
        <v>60</v>
      </c>
      <c r="D97" s="52" t="s">
        <v>60</v>
      </c>
      <c r="E97" s="22">
        <v>1</v>
      </c>
      <c r="F97" s="49">
        <v>6920.62</v>
      </c>
      <c r="G97" s="55" t="s">
        <v>24</v>
      </c>
      <c r="H97" s="55"/>
      <c r="I97" s="49" t="s">
        <v>46</v>
      </c>
      <c r="J97" s="56" t="s">
        <v>84</v>
      </c>
      <c r="K97" s="56"/>
      <c r="L97" s="1" t="s">
        <v>85</v>
      </c>
      <c r="M97" s="1" t="s">
        <v>62</v>
      </c>
      <c r="N97" s="45"/>
      <c r="O97" s="22" t="s">
        <v>46</v>
      </c>
      <c r="P97" s="48" t="s">
        <v>50</v>
      </c>
    </row>
    <row r="98" spans="1:18" s="26" customFormat="1" ht="65.099999999999994" customHeight="1" x14ac:dyDescent="0.2">
      <c r="A98" s="57" t="s">
        <v>103</v>
      </c>
      <c r="B98" s="57"/>
      <c r="C98" s="52" t="s">
        <v>60</v>
      </c>
      <c r="D98" s="52" t="s">
        <v>60</v>
      </c>
      <c r="E98" s="22">
        <v>1</v>
      </c>
      <c r="F98" s="49">
        <v>1663.78</v>
      </c>
      <c r="G98" s="55" t="s">
        <v>24</v>
      </c>
      <c r="H98" s="55"/>
      <c r="I98" s="49" t="s">
        <v>46</v>
      </c>
      <c r="J98" s="56" t="s">
        <v>104</v>
      </c>
      <c r="K98" s="56"/>
      <c r="L98" s="1" t="s">
        <v>51</v>
      </c>
      <c r="M98" s="1" t="s">
        <v>48</v>
      </c>
      <c r="N98" s="45"/>
      <c r="O98" s="22" t="s">
        <v>46</v>
      </c>
      <c r="P98" s="48" t="s">
        <v>50</v>
      </c>
    </row>
    <row r="99" spans="1:18" s="26" customFormat="1" ht="65.099999999999994" customHeight="1" x14ac:dyDescent="0.2">
      <c r="A99" s="57" t="s">
        <v>105</v>
      </c>
      <c r="B99" s="57"/>
      <c r="C99" s="52" t="s">
        <v>109</v>
      </c>
      <c r="D99" s="52" t="s">
        <v>110</v>
      </c>
      <c r="E99" s="22">
        <v>1</v>
      </c>
      <c r="F99" s="49">
        <v>6677.55</v>
      </c>
      <c r="G99" s="55" t="s">
        <v>24</v>
      </c>
      <c r="H99" s="55"/>
      <c r="I99" s="49" t="s">
        <v>46</v>
      </c>
      <c r="J99" s="56" t="s">
        <v>106</v>
      </c>
      <c r="K99" s="56"/>
      <c r="L99" s="1" t="s">
        <v>85</v>
      </c>
      <c r="M99" s="1" t="s">
        <v>62</v>
      </c>
      <c r="N99" s="45"/>
      <c r="O99" s="22" t="s">
        <v>46</v>
      </c>
      <c r="P99" s="48" t="s">
        <v>50</v>
      </c>
    </row>
    <row r="100" spans="1:18" s="26" customFormat="1" ht="65.099999999999994" customHeight="1" x14ac:dyDescent="0.2">
      <c r="A100" s="57" t="s">
        <v>72</v>
      </c>
      <c r="B100" s="57"/>
      <c r="C100" s="52" t="s">
        <v>107</v>
      </c>
      <c r="D100" s="52" t="s">
        <v>108</v>
      </c>
      <c r="E100" s="22">
        <v>1</v>
      </c>
      <c r="F100" s="49">
        <v>3190</v>
      </c>
      <c r="G100" s="55" t="s">
        <v>53</v>
      </c>
      <c r="H100" s="55"/>
      <c r="I100" s="49" t="s">
        <v>46</v>
      </c>
      <c r="J100" s="56" t="s">
        <v>90</v>
      </c>
      <c r="K100" s="56"/>
      <c r="L100" s="1" t="s">
        <v>51</v>
      </c>
      <c r="M100" s="1" t="s">
        <v>48</v>
      </c>
      <c r="N100" s="45"/>
      <c r="O100" s="22" t="s">
        <v>46</v>
      </c>
      <c r="P100" s="48" t="s">
        <v>50</v>
      </c>
    </row>
    <row r="101" spans="1:18" s="26" customFormat="1" ht="65.099999999999994" customHeight="1" x14ac:dyDescent="0.2">
      <c r="A101" s="57" t="s">
        <v>94</v>
      </c>
      <c r="B101" s="57"/>
      <c r="C101" s="52" t="s">
        <v>107</v>
      </c>
      <c r="D101" s="52" t="s">
        <v>108</v>
      </c>
      <c r="E101" s="22">
        <v>1</v>
      </c>
      <c r="F101" s="49">
        <v>3722.1</v>
      </c>
      <c r="G101" s="55" t="s">
        <v>53</v>
      </c>
      <c r="H101" s="55"/>
      <c r="I101" s="49" t="s">
        <v>46</v>
      </c>
      <c r="J101" s="56" t="s">
        <v>95</v>
      </c>
      <c r="K101" s="56"/>
      <c r="L101" s="1" t="s">
        <v>65</v>
      </c>
      <c r="M101" s="1" t="s">
        <v>48</v>
      </c>
      <c r="N101" s="45"/>
      <c r="O101" s="22" t="s">
        <v>46</v>
      </c>
      <c r="P101" s="48" t="s">
        <v>50</v>
      </c>
    </row>
    <row r="102" spans="1:18" ht="24.75" customHeight="1" x14ac:dyDescent="0.2">
      <c r="A102" s="99"/>
      <c r="B102" s="100"/>
      <c r="C102" s="42"/>
      <c r="D102" s="43"/>
      <c r="E102" s="44">
        <f>SUM(E69:E101)</f>
        <v>33</v>
      </c>
      <c r="F102" s="38">
        <f>SUM(F69:F101)</f>
        <v>342803.15999999986</v>
      </c>
      <c r="G102" s="36"/>
      <c r="H102" s="37"/>
      <c r="I102" s="37"/>
      <c r="J102" s="37"/>
      <c r="K102" s="37"/>
      <c r="L102" s="37"/>
      <c r="M102" s="4"/>
      <c r="N102" s="4"/>
      <c r="O102" s="4"/>
      <c r="P102" s="5"/>
    </row>
    <row r="103" spans="1:18" x14ac:dyDescent="0.2">
      <c r="R103" s="12"/>
    </row>
    <row r="104" spans="1:18" ht="28.5" customHeight="1" x14ac:dyDescent="0.2">
      <c r="G104" s="94" t="s">
        <v>44</v>
      </c>
      <c r="H104" s="95"/>
      <c r="I104" s="95"/>
      <c r="J104" s="96"/>
      <c r="K104" s="97">
        <f>G15+G23+G31+G39+G47+G55+G63+F102</f>
        <v>350761.75999999983</v>
      </c>
      <c r="L104" s="97"/>
      <c r="M104" s="97"/>
    </row>
    <row r="105" spans="1:18" x14ac:dyDescent="0.2">
      <c r="N105" s="35"/>
    </row>
    <row r="106" spans="1:18" x14ac:dyDescent="0.2">
      <c r="N106" s="35"/>
    </row>
    <row r="107" spans="1:18" x14ac:dyDescent="0.2">
      <c r="N107" s="35"/>
    </row>
    <row r="109" spans="1:18" x14ac:dyDescent="0.2">
      <c r="A109" s="93" t="s">
        <v>22</v>
      </c>
      <c r="B109" s="93"/>
      <c r="C109" s="93"/>
      <c r="E109" s="17" t="s">
        <v>23</v>
      </c>
      <c r="F109" s="91">
        <f>F70</f>
        <v>1200</v>
      </c>
      <c r="G109" s="91"/>
      <c r="H109" s="12"/>
      <c r="I109" s="17" t="s">
        <v>24</v>
      </c>
      <c r="J109" s="98">
        <f>G39+F75+F86+F87+F88+F89+F91+F92+F94+F95+F96+F97+F98+F99</f>
        <v>90175.249999999985</v>
      </c>
      <c r="K109" s="98"/>
      <c r="L109" s="12"/>
      <c r="M109" s="17" t="s">
        <v>25</v>
      </c>
      <c r="N109" s="98">
        <f>F69+F71+F72+F73+F74+F76+F77+F78+F79+F80+F81+F82+F83+F84+F85+F90+F93+F100+F101</f>
        <v>259386.51</v>
      </c>
      <c r="O109" s="98"/>
      <c r="P109" s="98"/>
      <c r="Q109" s="12"/>
    </row>
    <row r="110" spans="1:18" x14ac:dyDescent="0.2">
      <c r="A110" s="39"/>
      <c r="B110" s="39"/>
      <c r="C110" s="39"/>
      <c r="E110" s="17"/>
      <c r="F110" s="40"/>
      <c r="G110" s="40"/>
      <c r="H110" s="12"/>
      <c r="I110" s="17"/>
      <c r="J110" s="41"/>
      <c r="K110" s="41"/>
      <c r="L110" s="12"/>
      <c r="M110" s="17"/>
      <c r="N110" s="41"/>
      <c r="O110" s="41"/>
      <c r="P110" s="41"/>
      <c r="Q110" s="12"/>
    </row>
    <row r="111" spans="1:18" x14ac:dyDescent="0.2">
      <c r="A111" s="39"/>
      <c r="B111" s="39"/>
      <c r="C111" s="39"/>
      <c r="E111" s="17"/>
      <c r="F111" s="40"/>
      <c r="G111" s="40"/>
      <c r="H111" s="12"/>
      <c r="I111" s="17"/>
      <c r="J111" s="41"/>
      <c r="K111" s="41"/>
      <c r="L111" s="12"/>
      <c r="M111" s="17"/>
      <c r="N111" s="41"/>
      <c r="O111" s="41"/>
      <c r="P111" s="41"/>
      <c r="Q111" s="12"/>
    </row>
    <row r="112" spans="1:18" x14ac:dyDescent="0.2">
      <c r="E112" s="15"/>
      <c r="F112" s="15"/>
      <c r="H112" s="15"/>
      <c r="I112" s="15"/>
      <c r="J112" s="15"/>
      <c r="K112" s="15"/>
      <c r="L112" s="15"/>
      <c r="M112" s="15"/>
      <c r="N112" s="15"/>
      <c r="O112" s="15"/>
    </row>
    <row r="113" spans="5:15" x14ac:dyDescent="0.2">
      <c r="E113" s="15"/>
      <c r="F113" s="15"/>
      <c r="H113" s="15"/>
      <c r="I113" s="15"/>
      <c r="J113" s="15"/>
      <c r="K113" s="15"/>
      <c r="L113" s="15"/>
      <c r="M113" s="15"/>
      <c r="N113" s="15"/>
      <c r="O113" s="15"/>
    </row>
    <row r="114" spans="5:15" x14ac:dyDescent="0.2">
      <c r="E114" s="15"/>
      <c r="F114" s="15"/>
      <c r="H114" s="15"/>
      <c r="I114" s="15"/>
      <c r="J114" s="15"/>
      <c r="K114" s="15"/>
      <c r="L114" s="15"/>
      <c r="M114" s="15"/>
      <c r="N114" s="15"/>
      <c r="O114" s="15"/>
    </row>
    <row r="115" spans="5:15" x14ac:dyDescent="0.2">
      <c r="E115" s="15"/>
      <c r="F115" s="15"/>
      <c r="H115" s="15"/>
      <c r="I115" s="15"/>
      <c r="J115" s="15"/>
      <c r="K115" s="15"/>
      <c r="L115" s="15"/>
      <c r="M115" s="15"/>
      <c r="N115" s="15"/>
      <c r="O115" s="15"/>
    </row>
    <row r="116" spans="5:15" x14ac:dyDescent="0.2">
      <c r="E116" s="15"/>
      <c r="F116" s="15"/>
      <c r="H116" s="15"/>
      <c r="I116" s="15"/>
      <c r="J116" s="15"/>
      <c r="K116" s="15"/>
      <c r="L116" s="15"/>
      <c r="M116" s="15"/>
      <c r="N116" s="15"/>
      <c r="O116" s="15"/>
    </row>
    <row r="117" spans="5:15" x14ac:dyDescent="0.2">
      <c r="E117" s="15"/>
      <c r="F117" s="15"/>
      <c r="H117" s="15"/>
      <c r="I117" s="15"/>
      <c r="J117" s="15"/>
      <c r="K117" s="15"/>
      <c r="L117" s="15"/>
      <c r="M117" s="15"/>
      <c r="N117" s="15"/>
      <c r="O117" s="15"/>
    </row>
    <row r="118" spans="5:15" x14ac:dyDescent="0.2">
      <c r="E118" s="15"/>
      <c r="F118" s="15"/>
      <c r="H118" s="15"/>
      <c r="I118" s="15"/>
      <c r="J118" s="15"/>
      <c r="K118" s="15"/>
      <c r="L118" s="15"/>
      <c r="M118" s="15"/>
      <c r="N118" s="15"/>
      <c r="O118" s="15"/>
    </row>
    <row r="119" spans="5:15" x14ac:dyDescent="0.2">
      <c r="E119" s="15"/>
      <c r="F119" s="15"/>
      <c r="H119" s="15"/>
      <c r="I119" s="15"/>
      <c r="J119" s="15"/>
      <c r="K119" s="15"/>
      <c r="L119" s="15"/>
      <c r="M119" s="15"/>
      <c r="N119" s="15"/>
      <c r="O119" s="15"/>
    </row>
    <row r="120" spans="5:15" x14ac:dyDescent="0.2">
      <c r="E120" s="15"/>
      <c r="F120" s="15"/>
      <c r="H120" s="15"/>
      <c r="I120" s="15"/>
      <c r="J120" s="15"/>
      <c r="K120" s="15"/>
      <c r="L120" s="15"/>
      <c r="M120" s="15"/>
      <c r="N120" s="15"/>
      <c r="O120" s="15"/>
    </row>
    <row r="121" spans="5:15" x14ac:dyDescent="0.2">
      <c r="E121" s="15"/>
      <c r="F121" s="15"/>
      <c r="H121" s="15"/>
      <c r="I121" s="15"/>
      <c r="J121" s="15"/>
      <c r="K121" s="15"/>
      <c r="L121" s="15"/>
      <c r="M121" s="15"/>
      <c r="N121" s="15"/>
      <c r="O121" s="15"/>
    </row>
    <row r="122" spans="5:15" x14ac:dyDescent="0.2">
      <c r="E122" s="15"/>
      <c r="F122" s="15"/>
      <c r="H122" s="15"/>
      <c r="I122" s="15"/>
      <c r="J122" s="15"/>
      <c r="K122" s="15"/>
      <c r="L122" s="15"/>
      <c r="M122" s="15"/>
      <c r="N122" s="15"/>
      <c r="O122" s="15"/>
    </row>
    <row r="123" spans="5:15" x14ac:dyDescent="0.2">
      <c r="E123" s="15"/>
      <c r="F123" s="15"/>
      <c r="H123" s="15"/>
      <c r="I123" s="15"/>
      <c r="J123" s="15"/>
      <c r="K123" s="15"/>
      <c r="L123" s="15"/>
      <c r="M123" s="15"/>
      <c r="N123" s="15"/>
      <c r="O123" s="15"/>
    </row>
    <row r="124" spans="5:15" x14ac:dyDescent="0.2">
      <c r="E124" s="15"/>
      <c r="F124" s="15"/>
      <c r="H124" s="15"/>
      <c r="I124" s="15"/>
      <c r="J124" s="15"/>
      <c r="K124" s="15"/>
      <c r="L124" s="15"/>
      <c r="M124" s="15"/>
      <c r="N124" s="15"/>
      <c r="O124" s="15"/>
    </row>
    <row r="125" spans="5:15" x14ac:dyDescent="0.2">
      <c r="E125" s="15"/>
      <c r="F125" s="15"/>
      <c r="H125" s="15"/>
      <c r="I125" s="15"/>
      <c r="J125" s="15"/>
      <c r="K125" s="15"/>
      <c r="L125" s="15"/>
      <c r="M125" s="15"/>
      <c r="N125" s="15"/>
      <c r="O125" s="15"/>
    </row>
    <row r="126" spans="5:15" x14ac:dyDescent="0.2">
      <c r="E126" s="15"/>
      <c r="F126" s="15"/>
      <c r="H126" s="15"/>
      <c r="I126" s="15"/>
      <c r="J126" s="15"/>
      <c r="K126" s="15"/>
      <c r="L126" s="15"/>
      <c r="M126" s="15"/>
      <c r="N126" s="15"/>
      <c r="O126" s="15"/>
    </row>
    <row r="127" spans="5:15" x14ac:dyDescent="0.2">
      <c r="E127" s="15"/>
      <c r="F127" s="15"/>
      <c r="H127" s="15"/>
      <c r="I127" s="15"/>
      <c r="J127" s="15"/>
      <c r="K127" s="15"/>
      <c r="L127" s="15"/>
      <c r="M127" s="15"/>
      <c r="N127" s="15"/>
      <c r="O127" s="15"/>
    </row>
    <row r="128" spans="5:15" x14ac:dyDescent="0.2">
      <c r="E128" s="15"/>
      <c r="F128" s="15"/>
      <c r="H128" s="15"/>
      <c r="I128" s="15"/>
      <c r="J128" s="15"/>
      <c r="K128" s="15"/>
      <c r="L128" s="15"/>
      <c r="M128" s="15"/>
      <c r="N128" s="15"/>
      <c r="O128" s="15"/>
    </row>
    <row r="129" spans="1:17" x14ac:dyDescent="0.2">
      <c r="E129" s="15"/>
      <c r="F129" s="15"/>
      <c r="H129" s="15"/>
      <c r="I129" s="15"/>
      <c r="J129" s="15"/>
      <c r="K129" s="15"/>
      <c r="L129" s="15"/>
      <c r="M129" s="15"/>
      <c r="N129" s="15"/>
      <c r="O129" s="15"/>
    </row>
    <row r="130" spans="1:17" x14ac:dyDescent="0.2">
      <c r="E130" s="15"/>
      <c r="F130" s="15"/>
      <c r="H130" s="15"/>
      <c r="I130" s="15"/>
      <c r="J130" s="15"/>
      <c r="K130" s="15"/>
      <c r="L130" s="15"/>
      <c r="M130" s="15"/>
      <c r="N130" s="15"/>
      <c r="O130" s="15"/>
    </row>
    <row r="131" spans="1:17" x14ac:dyDescent="0.2">
      <c r="E131" s="15"/>
      <c r="F131" s="15"/>
      <c r="H131" s="15"/>
      <c r="I131" s="15"/>
      <c r="J131" s="15"/>
      <c r="K131" s="15"/>
      <c r="L131" s="15"/>
      <c r="M131" s="15"/>
      <c r="N131" s="15"/>
      <c r="O131" s="15"/>
    </row>
    <row r="132" spans="1:17" x14ac:dyDescent="0.2">
      <c r="E132" s="15"/>
      <c r="F132" s="15"/>
      <c r="H132" s="15"/>
      <c r="I132" s="15"/>
      <c r="J132" s="15"/>
      <c r="K132" s="15"/>
      <c r="L132" s="15"/>
      <c r="M132" s="15"/>
      <c r="N132" s="15"/>
      <c r="O132" s="15"/>
    </row>
    <row r="133" spans="1:17" x14ac:dyDescent="0.2">
      <c r="E133" s="15"/>
      <c r="F133" s="15"/>
      <c r="H133" s="15"/>
      <c r="I133" s="15"/>
      <c r="J133" s="15"/>
      <c r="K133" s="15"/>
      <c r="L133" s="15"/>
      <c r="M133" s="15"/>
      <c r="N133" s="15"/>
      <c r="O133" s="15"/>
    </row>
    <row r="134" spans="1:17" x14ac:dyDescent="0.2">
      <c r="E134" s="15"/>
      <c r="F134" s="15"/>
      <c r="H134" s="15"/>
      <c r="I134" s="15"/>
      <c r="J134" s="15"/>
      <c r="K134" s="15"/>
      <c r="L134" s="15"/>
      <c r="M134" s="15"/>
      <c r="N134" s="15"/>
      <c r="O134" s="15"/>
    </row>
    <row r="135" spans="1:17" x14ac:dyDescent="0.2">
      <c r="E135" s="15"/>
      <c r="F135" s="15"/>
      <c r="H135" s="15"/>
      <c r="I135" s="15"/>
      <c r="J135" s="15"/>
      <c r="K135" s="15"/>
      <c r="L135" s="15"/>
      <c r="M135" s="15"/>
      <c r="N135" s="15"/>
      <c r="O135" s="15"/>
    </row>
    <row r="136" spans="1:17" ht="12" customHeight="1" x14ac:dyDescent="0.2">
      <c r="E136" s="15"/>
      <c r="F136" s="15"/>
      <c r="H136" s="15"/>
      <c r="I136" s="15"/>
      <c r="J136" s="15"/>
      <c r="K136" s="15"/>
      <c r="L136" s="15"/>
      <c r="M136" s="15"/>
      <c r="N136" s="15"/>
      <c r="O136" s="15"/>
    </row>
    <row r="137" spans="1:17" x14ac:dyDescent="0.2">
      <c r="E137" s="15"/>
      <c r="F137" s="15"/>
      <c r="H137" s="15"/>
      <c r="I137" s="15"/>
      <c r="J137" s="15"/>
      <c r="K137" s="15"/>
      <c r="L137" s="15"/>
      <c r="M137" s="15"/>
      <c r="N137" s="15"/>
      <c r="O137" s="15"/>
    </row>
    <row r="138" spans="1:17" x14ac:dyDescent="0.2">
      <c r="E138" s="15"/>
      <c r="F138" s="15"/>
      <c r="H138" s="15"/>
      <c r="I138" s="15"/>
      <c r="J138" s="15"/>
      <c r="K138" s="15"/>
      <c r="L138" s="15"/>
      <c r="M138" s="15"/>
      <c r="N138" s="15"/>
      <c r="O138" s="15"/>
    </row>
    <row r="139" spans="1:17" ht="12.75" customHeight="1" x14ac:dyDescent="0.2">
      <c r="E139" s="15"/>
      <c r="F139" s="15"/>
      <c r="H139" s="15"/>
      <c r="I139" s="15"/>
      <c r="J139" s="15"/>
      <c r="K139" s="15"/>
      <c r="L139" s="15"/>
      <c r="M139" s="15"/>
      <c r="N139" s="15"/>
      <c r="O139" s="15"/>
    </row>
    <row r="140" spans="1:17" s="33" customFormat="1" ht="16.5" x14ac:dyDescent="0.2">
      <c r="A140" s="18" t="s">
        <v>2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6"/>
    </row>
    <row r="141" spans="1:17" s="34" customFormat="1" ht="12.75" customHeight="1" x14ac:dyDescent="0.2">
      <c r="A141" s="92" t="s">
        <v>41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18"/>
    </row>
    <row r="142" spans="1:17" s="34" customFormat="1" ht="12.75" customHeight="1" x14ac:dyDescent="0.2">
      <c r="A142" s="92" t="s">
        <v>26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18"/>
    </row>
    <row r="143" spans="1:17" s="34" customFormat="1" ht="12.75" customHeight="1" x14ac:dyDescent="0.2">
      <c r="A143" s="92" t="s">
        <v>10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18"/>
    </row>
    <row r="144" spans="1:17" ht="12.75" customHeight="1" x14ac:dyDescent="0.2">
      <c r="A144" s="92" t="s">
        <v>13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18"/>
    </row>
  </sheetData>
  <mergeCells count="271">
    <mergeCell ref="A47:E47"/>
    <mergeCell ref="A55:E55"/>
    <mergeCell ref="A63:E63"/>
    <mergeCell ref="B53:C53"/>
    <mergeCell ref="J71:K71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8:C60"/>
    <mergeCell ref="E58:E60"/>
    <mergeCell ref="F58:F60"/>
    <mergeCell ref="A69:B69"/>
    <mergeCell ref="G69:H69"/>
    <mergeCell ref="J69:K69"/>
    <mergeCell ref="A82:B82"/>
    <mergeCell ref="G82:H82"/>
    <mergeCell ref="J82:K82"/>
    <mergeCell ref="J80:K80"/>
    <mergeCell ref="A81:B81"/>
    <mergeCell ref="J81:K81"/>
    <mergeCell ref="G81:H81"/>
    <mergeCell ref="J73:K73"/>
    <mergeCell ref="G71:H71"/>
    <mergeCell ref="G72:H72"/>
    <mergeCell ref="G73:H73"/>
    <mergeCell ref="A80:B80"/>
    <mergeCell ref="G80:H80"/>
    <mergeCell ref="G58:G60"/>
    <mergeCell ref="A66:B68"/>
    <mergeCell ref="A65:P65"/>
    <mergeCell ref="P66:P68"/>
    <mergeCell ref="I66:I68"/>
    <mergeCell ref="J66:K68"/>
    <mergeCell ref="L66:N66"/>
    <mergeCell ref="O66:O68"/>
    <mergeCell ref="L67:M67"/>
    <mergeCell ref="N67:N68"/>
    <mergeCell ref="A144:P144"/>
    <mergeCell ref="A141:P141"/>
    <mergeCell ref="A76:B76"/>
    <mergeCell ref="A77:B77"/>
    <mergeCell ref="A78:B78"/>
    <mergeCell ref="A79:B79"/>
    <mergeCell ref="A83:B83"/>
    <mergeCell ref="A84:B84"/>
    <mergeCell ref="A92:B92"/>
    <mergeCell ref="A85:B85"/>
    <mergeCell ref="G85:H85"/>
    <mergeCell ref="J85:K85"/>
    <mergeCell ref="A109:C109"/>
    <mergeCell ref="A142:P142"/>
    <mergeCell ref="A143:P143"/>
    <mergeCell ref="G104:J104"/>
    <mergeCell ref="K104:M104"/>
    <mergeCell ref="N109:P109"/>
    <mergeCell ref="J109:K109"/>
    <mergeCell ref="A102:B102"/>
    <mergeCell ref="G74:H74"/>
    <mergeCell ref="G75:H75"/>
    <mergeCell ref="G92:H92"/>
    <mergeCell ref="J77:K77"/>
    <mergeCell ref="J83:K83"/>
    <mergeCell ref="J78:K78"/>
    <mergeCell ref="G79:H79"/>
    <mergeCell ref="J79:K79"/>
    <mergeCell ref="G84:H84"/>
    <mergeCell ref="J84:K84"/>
    <mergeCell ref="J92:K92"/>
    <mergeCell ref="G93:H93"/>
    <mergeCell ref="J93:K93"/>
    <mergeCell ref="G94:H94"/>
    <mergeCell ref="J94:K94"/>
    <mergeCell ref="G95:H95"/>
    <mergeCell ref="J95:K95"/>
    <mergeCell ref="J76:K76"/>
    <mergeCell ref="G77:H77"/>
    <mergeCell ref="G83:H83"/>
    <mergeCell ref="G78:H78"/>
    <mergeCell ref="G76:H76"/>
    <mergeCell ref="G101:H101"/>
    <mergeCell ref="J53:K53"/>
    <mergeCell ref="B54:C54"/>
    <mergeCell ref="J54:K54"/>
    <mergeCell ref="J70:K70"/>
    <mergeCell ref="J62:K62"/>
    <mergeCell ref="J74:K74"/>
    <mergeCell ref="J75:K75"/>
    <mergeCell ref="F109:G109"/>
    <mergeCell ref="A94:B94"/>
    <mergeCell ref="A95:B95"/>
    <mergeCell ref="E66:F66"/>
    <mergeCell ref="E67:E68"/>
    <mergeCell ref="G66:H68"/>
    <mergeCell ref="C66:C68"/>
    <mergeCell ref="F67:F68"/>
    <mergeCell ref="A70:B70"/>
    <mergeCell ref="A71:B71"/>
    <mergeCell ref="A72:B72"/>
    <mergeCell ref="A73:B73"/>
    <mergeCell ref="A74:B74"/>
    <mergeCell ref="A75:B75"/>
    <mergeCell ref="A93:B93"/>
    <mergeCell ref="D66:D68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J22:K22"/>
    <mergeCell ref="A17:P17"/>
    <mergeCell ref="A18:A20"/>
    <mergeCell ref="D18:D20"/>
    <mergeCell ref="E18:E20"/>
    <mergeCell ref="A3:P3"/>
    <mergeCell ref="D26:D28"/>
    <mergeCell ref="D34:D36"/>
    <mergeCell ref="D42:D44"/>
    <mergeCell ref="E42:E44"/>
    <mergeCell ref="I42:I44"/>
    <mergeCell ref="J42:K44"/>
    <mergeCell ref="A39:E39"/>
    <mergeCell ref="L43:M43"/>
    <mergeCell ref="N43:N44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N35:N36"/>
    <mergeCell ref="J10:K12"/>
    <mergeCell ref="H18:H20"/>
    <mergeCell ref="I18:I20"/>
    <mergeCell ref="B29:C29"/>
    <mergeCell ref="B30:C30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E10:E12"/>
    <mergeCell ref="G42:G44"/>
    <mergeCell ref="H42:H44"/>
    <mergeCell ref="L42:N42"/>
    <mergeCell ref="O42:O44"/>
    <mergeCell ref="J38:K38"/>
    <mergeCell ref="P42:P44"/>
    <mergeCell ref="A9:P9"/>
    <mergeCell ref="A10:A12"/>
    <mergeCell ref="D10:D12"/>
    <mergeCell ref="B22:C22"/>
    <mergeCell ref="P34:P36"/>
    <mergeCell ref="L34:N34"/>
    <mergeCell ref="L35:M35"/>
    <mergeCell ref="A34:A36"/>
    <mergeCell ref="O34:O36"/>
    <mergeCell ref="J34:K36"/>
    <mergeCell ref="I26:I28"/>
    <mergeCell ref="I34:I36"/>
    <mergeCell ref="A26:A28"/>
    <mergeCell ref="L10:N10"/>
    <mergeCell ref="O10:O12"/>
    <mergeCell ref="P10:P12"/>
    <mergeCell ref="L11:M11"/>
    <mergeCell ref="N11:N12"/>
    <mergeCell ref="J45:K45"/>
    <mergeCell ref="E26:E28"/>
    <mergeCell ref="A15:E15"/>
    <mergeCell ref="J37:K37"/>
    <mergeCell ref="J26:K28"/>
    <mergeCell ref="J99:K99"/>
    <mergeCell ref="O6:P6"/>
    <mergeCell ref="J21:K21"/>
    <mergeCell ref="J72:K72"/>
    <mergeCell ref="J13:K13"/>
    <mergeCell ref="J14:K14"/>
    <mergeCell ref="H34:H36"/>
    <mergeCell ref="A58:A60"/>
    <mergeCell ref="G18:G20"/>
    <mergeCell ref="B46:C46"/>
    <mergeCell ref="J46:K46"/>
    <mergeCell ref="B38:C38"/>
    <mergeCell ref="B45:C45"/>
    <mergeCell ref="A41:P41"/>
    <mergeCell ref="A42:A44"/>
    <mergeCell ref="B42:C44"/>
    <mergeCell ref="L19:M19"/>
    <mergeCell ref="N19:N20"/>
    <mergeCell ref="F42:F44"/>
    <mergeCell ref="F10:F12"/>
    <mergeCell ref="G10:G12"/>
    <mergeCell ref="H10:H12"/>
    <mergeCell ref="I10:I12"/>
    <mergeCell ref="A23:E23"/>
    <mergeCell ref="B10:C12"/>
    <mergeCell ref="B18:C20"/>
    <mergeCell ref="B26:C28"/>
    <mergeCell ref="B13:C13"/>
    <mergeCell ref="B14:C14"/>
    <mergeCell ref="B21:C21"/>
    <mergeCell ref="F18:F20"/>
    <mergeCell ref="A98:B98"/>
    <mergeCell ref="J101:K101"/>
    <mergeCell ref="A99:B99"/>
    <mergeCell ref="A100:B100"/>
    <mergeCell ref="A101:B101"/>
    <mergeCell ref="G99:H99"/>
    <mergeCell ref="G97:H97"/>
    <mergeCell ref="J97:K97"/>
    <mergeCell ref="G98:H98"/>
    <mergeCell ref="J98:K98"/>
    <mergeCell ref="A97:B97"/>
    <mergeCell ref="G70:H70"/>
    <mergeCell ref="G100:H100"/>
    <mergeCell ref="J100:K100"/>
    <mergeCell ref="A86:B86"/>
    <mergeCell ref="A87:B87"/>
    <mergeCell ref="A90:B90"/>
    <mergeCell ref="A91:B91"/>
    <mergeCell ref="G86:H86"/>
    <mergeCell ref="J86:K86"/>
    <mergeCell ref="G87:H87"/>
    <mergeCell ref="J87:K87"/>
    <mergeCell ref="G90:H90"/>
    <mergeCell ref="J90:K90"/>
    <mergeCell ref="G91:H91"/>
    <mergeCell ref="J91:K91"/>
    <mergeCell ref="A88:B88"/>
    <mergeCell ref="G88:H88"/>
    <mergeCell ref="J88:K88"/>
    <mergeCell ref="A89:B89"/>
    <mergeCell ref="G89:H89"/>
    <mergeCell ref="J89:K89"/>
    <mergeCell ref="A96:B96"/>
    <mergeCell ref="G96:H96"/>
    <mergeCell ref="J96:K96"/>
  </mergeCells>
  <phoneticPr fontId="2" type="noConversion"/>
  <printOptions horizontalCentered="1"/>
  <pageMargins left="0.19685039370078741" right="0.19685039370078741" top="0.39370078740157483" bottom="0.39370078740157483" header="0" footer="0"/>
  <pageSetup scale="45" fitToWidth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CC_35</cp:lastModifiedBy>
  <cp:lastPrinted>2019-10-05T20:25:51Z</cp:lastPrinted>
  <dcterms:created xsi:type="dcterms:W3CDTF">2009-12-15T16:23:50Z</dcterms:created>
  <dcterms:modified xsi:type="dcterms:W3CDTF">2019-11-07T18:58:45Z</dcterms:modified>
</cp:coreProperties>
</file>